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ор №4 ПЗ22" sheetId="1" r:id="rId1"/>
    <sheet name="Кор №4 ПЗ 22 иск. закупки" sheetId="3" r:id="rId2"/>
  </sheets>
  <definedNames>
    <definedName name="_xlnm._FilterDatabase" localSheetId="1" hidden="1">'Кор №4 ПЗ 22 иск. закупки'!$A$16:$AW$16</definedName>
    <definedName name="_xlnm._FilterDatabase" localSheetId="0" hidden="1">'Кор №4 ПЗ22'!$A$15:$AW$35</definedName>
  </definedNames>
  <calcPr calcId="152511"/>
</workbook>
</file>

<file path=xl/calcChain.xml><?xml version="1.0" encoding="utf-8"?>
<calcChain xmlns="http://schemas.openxmlformats.org/spreadsheetml/2006/main">
  <c r="Q19" i="1" l="1"/>
  <c r="R19" i="1"/>
  <c r="Q16" i="1" l="1"/>
  <c r="Q28" i="1"/>
  <c r="R28" i="1"/>
  <c r="R16" i="1"/>
  <c r="R33" i="1" l="1"/>
  <c r="Q25" i="3" l="1"/>
  <c r="R25" i="3"/>
  <c r="Q33" i="1"/>
  <c r="Q35" i="1" s="1"/>
  <c r="R35" i="1" l="1"/>
</calcChain>
</file>

<file path=xl/sharedStrings.xml><?xml version="1.0" encoding="utf-8"?>
<sst xmlns="http://schemas.openxmlformats.org/spreadsheetml/2006/main" count="488" uniqueCount="141">
  <si>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</si>
  <si>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</si>
  <si>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</si>
  <si>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</si>
  <si>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</si>
  <si>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</si>
  <si>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</si>
  <si>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</si>
  <si>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</si>
  <si>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</si>
  <si>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</si>
  <si>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</si>
  <si>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</si>
  <si>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</si>
  <si>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</si>
  <si>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</si>
  <si>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</si>
  <si>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</si>
  <si>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</si>
  <si>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</si>
  <si>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</si>
  <si>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</si>
  <si>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</si>
  <si>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</si>
  <si>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</si>
  <si>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</si>
  <si>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</si>
  <si>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</si>
  <si>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</si>
  <si>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</si>
  <si>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</si>
  <si>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</si>
  <si>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</si>
  <si>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</si>
  <si>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</si>
  <si>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</si>
  <si>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</si>
  <si>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</si>
  <si>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</si>
  <si>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</si>
  <si>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</si>
  <si>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</si>
  <si>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</si>
  <si>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</si>
  <si>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</si>
  <si>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</si>
  <si>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</si>
  <si>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</si>
  <si>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</si>
  <si>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</si>
  <si>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</si>
  <si>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</si>
  <si>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</si>
  <si>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</si>
  <si>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</si>
  <si>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</si>
  <si>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Акционерное общество "Чувашская автотранспортная компания"</t>
  </si>
  <si>
    <t>rga@chak.cbx.ru; in_ilyin@chak.cbx.ru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</si>
  <si>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</si>
  <si>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</si>
  <si>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</si>
  <si>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</si>
  <si>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</si>
  <si>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</si>
  <si>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</si>
  <si>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</si>
  <si>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</si>
  <si>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</si>
  <si>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</si>
  <si>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</si>
  <si>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</si>
  <si>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</si>
  <si>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</si>
  <si>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Итого</t>
  </si>
  <si>
    <t>Закупки исключенные из Плана закупки</t>
  </si>
  <si>
    <t>7.Прочие закупки</t>
  </si>
  <si>
    <t>4. Закупки в области информационных технологий</t>
  </si>
  <si>
    <t>2. Техническое перевооружение и реконструкция (иные инвестиционные проекты)</t>
  </si>
  <si>
    <t>Корректировка №8 План закупки АО «ЧАК» на 2020 год</t>
  </si>
  <si>
    <t>МТРиО</t>
  </si>
  <si>
    <t>электронная</t>
  </si>
  <si>
    <t>СЦ</t>
  </si>
  <si>
    <t>ПТО</t>
  </si>
  <si>
    <t>Анализ рынка</t>
  </si>
  <si>
    <t>ОЗП</t>
  </si>
  <si>
    <t>Работы</t>
  </si>
  <si>
    <t>ОМТС</t>
  </si>
  <si>
    <t>усл.ед</t>
  </si>
  <si>
    <t>Корректировка №2 План закупки АО «ЧАК» на 2022 год</t>
  </si>
  <si>
    <t>ОЗК</t>
  </si>
  <si>
    <t>19.20</t>
  </si>
  <si>
    <t>Выполнение работ по ремонту, поставка и установка цифровых технических средств контроля за соблюдением водителями режимов труда и отдыха (цифровых тахографов)</t>
  </si>
  <si>
    <t>ОВТ</t>
  </si>
  <si>
    <t>ИТ</t>
  </si>
  <si>
    <t>62.01</t>
  </si>
  <si>
    <t>41.20</t>
  </si>
  <si>
    <t>41.20.40</t>
  </si>
  <si>
    <t>Сметный расчет</t>
  </si>
  <si>
    <t>ТС</t>
  </si>
  <si>
    <t>Поставка легковых автомобилей повышенной проходимости</t>
  </si>
  <si>
    <t>29.10.2</t>
  </si>
  <si>
    <t>29.10.22</t>
  </si>
  <si>
    <t>Амортизация</t>
  </si>
  <si>
    <t>ОК</t>
  </si>
  <si>
    <t>Поставка источника бесперебойного питания</t>
  </si>
  <si>
    <t>27.90.9</t>
  </si>
  <si>
    <t>27.90.40.190</t>
  </si>
  <si>
    <t>ГЭ</t>
  </si>
  <si>
    <t>Поставка электротехнической продукции</t>
  </si>
  <si>
    <t>27.12</t>
  </si>
  <si>
    <t>27.12.2</t>
  </si>
  <si>
    <t>Поставка светлых нефтепродуктов</t>
  </si>
  <si>
    <t>19.20.21</t>
  </si>
  <si>
    <t>Поставка металлопродукции и металлоизделий</t>
  </si>
  <si>
    <t>24.10.1</t>
  </si>
  <si>
    <t>Поставка шин для автотракторной техники</t>
  </si>
  <si>
    <t>22.11</t>
  </si>
  <si>
    <t>Поставка спецодежды, спецобуви, средств индивидуальной защиты</t>
  </si>
  <si>
    <t>14.12</t>
  </si>
  <si>
    <t>Выполнение работ по ремонту подъемных сооружений</t>
  </si>
  <si>
    <t>33.12</t>
  </si>
  <si>
    <t>33.12.15</t>
  </si>
  <si>
    <t>Поставка сантехнических материалов и запасных частей для сантехнического оборудования</t>
  </si>
  <si>
    <t>46.19</t>
  </si>
  <si>
    <t>Выполнение работ по ремонту ферм бокса №5 производственного отделения №1</t>
  </si>
  <si>
    <t>Поставка запасных частей и материалов для ремонта локальной вычислительной сети</t>
  </si>
  <si>
    <t>26.20</t>
  </si>
  <si>
    <t>26.20.1</t>
  </si>
  <si>
    <t>Поставка оргтехники</t>
  </si>
  <si>
    <t>Поставка расходных метериалов и запасных частей для принтеров</t>
  </si>
  <si>
    <t>Оказание услуг по испытанию тепловых сетей на прочность и плотность</t>
  </si>
  <si>
    <t>71.20</t>
  </si>
  <si>
    <t>71.20.19</t>
  </si>
  <si>
    <t>Приобретение прав на использование программного обеспечения для расчета заработной платы</t>
  </si>
  <si>
    <t>Поставка бурильно-крановой машины</t>
  </si>
  <si>
    <t>28.92.3</t>
  </si>
  <si>
    <t>28.92.12.130</t>
  </si>
  <si>
    <t>Приобретение прав на использование программного обеспечения</t>
  </si>
  <si>
    <t>62.01.29</t>
  </si>
  <si>
    <t>Утверждена Советом директоров АО "ЧАК" 29.07.2022 (протокол №2 от 01.08.2022)</t>
  </si>
  <si>
    <t>Принята к исполнению на основании приказа генерального дитректора АО «ЧАК» от  01.08.2022 №240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</si>
</sst>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[$-419]mmmm\ yyyy;@"/>
    <numFmt numFmtId="166" formatCode="[$-419]mmmm;@"/>
    <numFmt numFmtId="167" formatCode="#,##0.00000"/>
    <numFmt numFmtId="168" formatCode="#,##0_ ;[Red]\-#,##0\ "/>
    <numFmt numFmtId="169" formatCode="dd\.mm\.yyyy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19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1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3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left" vertical="center"/>
    </xf>
    <xf numFmtId="167" fontId="0" fillId="0" borderId="0" xfId="0" applyNumberFormat="1" applyFill="1" applyAlignment="1">
      <alignment horizontal="left" vertical="center"/>
    </xf>
    <xf numFmtId="0" fontId="15" fillId="0" borderId="1" xfId="3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Fill="1" applyAlignment="1">
      <alignment horizontal="left" vertical="center"/>
    </xf>
    <xf numFmtId="0" fontId="17" fillId="0" borderId="0" xfId="0" applyFont="1" applyFill="1"/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7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0" fontId="0" fillId="0" borderId="1" xfId="0" applyFill="1" applyBorder="1"/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left" vertical="center" wrapText="1"/>
    </xf>
    <xf numFmtId="1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center" vertical="center"/>
    </xf>
    <xf numFmtId="14" fontId="18" fillId="0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left" vertical="center"/>
    </xf>
    <xf numFmtId="0" fontId="0" fillId="0" borderId="14" xfId="0" applyFill="1" applyBorder="1"/>
    <xf numFmtId="0" fontId="7" fillId="0" borderId="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wrapText="1"/>
    </xf>
    <xf numFmtId="167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14" fontId="0" fillId="0" borderId="0" xfId="0" applyNumberFormat="1" applyFill="1" applyAlignment="1">
      <alignment wrapText="1"/>
    </xf>
    <xf numFmtId="1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8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top" wrapText="1"/>
    </xf>
    <xf numFmtId="49" fontId="18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top" wrapText="1"/>
    </xf>
    <xf numFmtId="167" fontId="7" fillId="0" borderId="1" xfId="1" applyNumberFormat="1" applyFont="1" applyFill="1" applyBorder="1" applyAlignment="1" applyProtection="1">
      <alignment vertical="center" wrapText="1"/>
    </xf>
    <xf numFmtId="167" fontId="7" fillId="0" borderId="1" xfId="1" applyNumberFormat="1" applyFont="1" applyFill="1" applyBorder="1" applyAlignment="1" applyProtection="1">
      <alignment vertical="center" wrapText="1"/>
      <protection locked="0"/>
    </xf>
    <xf numFmtId="0" fontId="18" fillId="0" borderId="7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1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Alignment="1">
      <alignment horizontal="left" vertical="center"/>
    </xf>
    <xf numFmtId="1" fontId="7" fillId="0" borderId="7" xfId="1" applyNumberFormat="1" applyFont="1" applyFill="1" applyBorder="1" applyAlignment="1" applyProtection="1">
      <alignment horizontal="left" vertical="center" wrapText="1"/>
      <protection locked="0"/>
    </xf>
    <xf numFmtId="1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>
      <alignment horizontal="left" vertical="center" wrapText="1"/>
    </xf>
    <xf numFmtId="1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67" fontId="18" fillId="0" borderId="2" xfId="0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 applyProtection="1">
      <alignment horizontal="center" vertical="center" wrapText="1"/>
    </xf>
    <xf numFmtId="167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0" fillId="0" borderId="0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5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5" fillId="0" borderId="2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2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>
      <alignment horizontal="left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168" fontId="15" fillId="0" borderId="11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8" xfId="0" applyNumberFormat="1" applyFont="1" applyFill="1" applyBorder="1" applyAlignment="1" applyProtection="1">
      <alignment horizontal="center" vertical="top" wrapText="1"/>
      <protection locked="0"/>
    </xf>
    <xf numFmtId="1" fontId="4" fillId="0" borderId="3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43"/>
  <sheetViews>
    <sheetView tabSelected="1" workbookViewId="0">
      <pane xSplit="7" ySplit="15" topLeftCell="AH16" activePane="bottomRight" state="frozen"/>
      <selection pane="topRight" activeCell="H1" sqref="H1"/>
      <selection pane="bottomLeft" activeCell="A16" sqref="A16"/>
      <selection pane="bottomRight" activeCell="AW17" sqref="AW17:AW34"/>
    </sheetView>
  </sheetViews>
  <sheetFormatPr defaultRowHeight="15" outlineLevelCol="1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3" customWidth="1"/>
    <col min="5" max="5" width="9.140625" style="9" customWidth="1"/>
    <col min="6" max="6" width="4.7109375" style="9" customWidth="1"/>
    <col min="7" max="7" width="51.85546875" style="10" customWidth="1"/>
    <col min="8" max="8" width="13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2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8" customWidth="1"/>
    <col min="18" max="18" width="19.42578125" style="48" customWidth="1"/>
    <col min="19" max="19" width="17.7109375" style="32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51.28515625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 outlineLevel="1"/>
    <col min="49" max="49" width="59.85546875" style="40" customWidth="1" collapsed="1"/>
    <col min="50" max="16384" width="9.140625" style="9"/>
  </cols>
  <sheetData>
    <row r="2" spans="1:49" s="26" customFormat="1" ht="18" customHeight="1" x14ac:dyDescent="0.35">
      <c r="A2" s="50" t="s">
        <v>88</v>
      </c>
      <c r="B2" s="43"/>
      <c r="C2" s="22"/>
      <c r="D2" s="34"/>
      <c r="E2" s="22"/>
      <c r="F2" s="22"/>
      <c r="G2" s="23"/>
      <c r="H2" s="150" t="s">
        <v>139</v>
      </c>
      <c r="J2" s="22"/>
      <c r="K2" s="22"/>
      <c r="L2" s="22"/>
      <c r="M2" s="41"/>
      <c r="N2" s="22"/>
      <c r="O2" s="22"/>
      <c r="P2" s="22"/>
      <c r="Q2" s="45"/>
      <c r="R2" s="45"/>
      <c r="S2" s="29"/>
      <c r="T2" s="22"/>
      <c r="U2" s="22"/>
      <c r="V2" s="22"/>
      <c r="W2" s="22"/>
      <c r="X2" s="22"/>
      <c r="Y2" s="22"/>
      <c r="Z2" s="22"/>
      <c r="AA2" s="22"/>
      <c r="AB2" s="25"/>
      <c r="AC2" s="22"/>
      <c r="AD2" s="24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37"/>
    </row>
    <row r="3" spans="1:49" s="26" customFormat="1" ht="18" customHeight="1" x14ac:dyDescent="0.35">
      <c r="A3" s="50"/>
      <c r="B3" s="43"/>
      <c r="C3" s="22"/>
      <c r="D3" s="34"/>
      <c r="E3" s="22"/>
      <c r="F3" s="22"/>
      <c r="G3" s="23"/>
      <c r="H3" s="151" t="s">
        <v>140</v>
      </c>
      <c r="J3" s="22"/>
      <c r="K3" s="22"/>
      <c r="L3" s="22"/>
      <c r="M3" s="41"/>
      <c r="N3" s="22"/>
      <c r="O3" s="22"/>
      <c r="P3" s="22"/>
      <c r="Q3" s="45"/>
      <c r="R3" s="45"/>
      <c r="S3" s="29"/>
      <c r="T3" s="22"/>
      <c r="U3" s="22"/>
      <c r="V3" s="22"/>
      <c r="W3" s="22"/>
      <c r="X3" s="22"/>
      <c r="Y3" s="22"/>
      <c r="Z3" s="22"/>
      <c r="AA3" s="22"/>
      <c r="AB3" s="25"/>
      <c r="AC3" s="22"/>
      <c r="AD3" s="24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37"/>
    </row>
    <row r="4" spans="1:49" ht="11.25" hidden="1" customHeight="1" x14ac:dyDescent="0.25">
      <c r="A4" s="180" t="s">
        <v>0</v>
      </c>
      <c r="B4" s="180"/>
      <c r="C4" s="180"/>
      <c r="D4" s="180" t="s">
        <v>56</v>
      </c>
      <c r="E4" s="180"/>
      <c r="F4" s="180"/>
      <c r="G4" s="180"/>
      <c r="H4" s="150"/>
      <c r="I4" s="18"/>
      <c r="J4" s="1"/>
      <c r="K4" s="1"/>
      <c r="L4" s="1"/>
      <c r="M4" s="18"/>
      <c r="N4" s="2"/>
      <c r="O4" s="2"/>
      <c r="P4" s="2"/>
      <c r="Q4" s="46"/>
      <c r="R4" s="46"/>
      <c r="S4" s="30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8"/>
    </row>
    <row r="5" spans="1:49" ht="11.25" hidden="1" customHeight="1" x14ac:dyDescent="0.25">
      <c r="A5" s="180" t="s">
        <v>1</v>
      </c>
      <c r="B5" s="180"/>
      <c r="C5" s="180"/>
      <c r="D5" s="180" t="s">
        <v>2</v>
      </c>
      <c r="E5" s="180"/>
      <c r="F5" s="180"/>
      <c r="G5" s="180"/>
      <c r="H5" s="18"/>
      <c r="I5" s="18"/>
      <c r="J5" s="1"/>
      <c r="K5" s="1"/>
      <c r="L5" s="1"/>
      <c r="M5" s="18"/>
      <c r="N5" s="2"/>
      <c r="O5" s="2"/>
      <c r="P5" s="2"/>
      <c r="Q5" s="46"/>
      <c r="R5" s="46"/>
      <c r="S5" s="30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8"/>
    </row>
    <row r="6" spans="1:49" ht="11.25" hidden="1" customHeight="1" x14ac:dyDescent="0.25">
      <c r="A6" s="180" t="s">
        <v>3</v>
      </c>
      <c r="B6" s="180"/>
      <c r="C6" s="180"/>
      <c r="D6" s="180" t="s">
        <v>4</v>
      </c>
      <c r="E6" s="180"/>
      <c r="F6" s="180"/>
      <c r="G6" s="180"/>
      <c r="H6" s="18"/>
      <c r="I6" s="18"/>
      <c r="J6" s="1"/>
      <c r="K6" s="1"/>
      <c r="L6" s="1"/>
      <c r="M6" s="18"/>
      <c r="N6" s="2"/>
      <c r="O6" s="2"/>
      <c r="P6" s="2"/>
      <c r="Q6" s="46"/>
      <c r="R6" s="46"/>
      <c r="S6" s="30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8"/>
    </row>
    <row r="7" spans="1:49" ht="11.25" hidden="1" customHeight="1" x14ac:dyDescent="0.25">
      <c r="A7" s="180" t="s">
        <v>5</v>
      </c>
      <c r="B7" s="180"/>
      <c r="C7" s="180"/>
      <c r="D7" s="180" t="s">
        <v>57</v>
      </c>
      <c r="E7" s="180"/>
      <c r="F7" s="180"/>
      <c r="G7" s="180"/>
      <c r="H7" s="18"/>
      <c r="I7" s="18"/>
      <c r="J7" s="1"/>
      <c r="K7" s="1"/>
      <c r="L7" s="1"/>
      <c r="M7" s="18"/>
      <c r="N7" s="2"/>
      <c r="O7" s="2"/>
      <c r="P7" s="2"/>
      <c r="Q7" s="46"/>
      <c r="R7" s="46"/>
      <c r="S7" s="30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8"/>
    </row>
    <row r="8" spans="1:49" ht="11.25" hidden="1" customHeight="1" x14ac:dyDescent="0.25">
      <c r="A8" s="180" t="s">
        <v>6</v>
      </c>
      <c r="B8" s="180"/>
      <c r="C8" s="180"/>
      <c r="D8" s="186">
        <v>2124021783</v>
      </c>
      <c r="E8" s="186"/>
      <c r="F8" s="186"/>
      <c r="G8" s="186"/>
      <c r="H8" s="21"/>
      <c r="I8" s="21"/>
      <c r="J8" s="1"/>
      <c r="K8" s="1"/>
      <c r="L8" s="1"/>
      <c r="M8" s="18"/>
      <c r="N8" s="2"/>
      <c r="O8" s="2"/>
      <c r="P8" s="2"/>
      <c r="Q8" s="46"/>
      <c r="R8" s="46"/>
      <c r="S8" s="30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8"/>
    </row>
    <row r="9" spans="1:49" ht="11.25" hidden="1" customHeight="1" x14ac:dyDescent="0.25">
      <c r="A9" s="180" t="s">
        <v>7</v>
      </c>
      <c r="B9" s="180"/>
      <c r="C9" s="180"/>
      <c r="D9" s="180">
        <v>212401001</v>
      </c>
      <c r="E9" s="180"/>
      <c r="F9" s="180"/>
      <c r="G9" s="180"/>
      <c r="H9" s="18"/>
      <c r="I9" s="18"/>
      <c r="J9" s="1"/>
      <c r="K9" s="1"/>
      <c r="L9" s="1"/>
      <c r="M9" s="18"/>
      <c r="N9" s="2"/>
      <c r="O9" s="2"/>
      <c r="P9" s="2"/>
      <c r="Q9" s="46"/>
      <c r="R9" s="46"/>
      <c r="S9" s="30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8"/>
    </row>
    <row r="10" spans="1:49" ht="11.25" hidden="1" customHeight="1" x14ac:dyDescent="0.25">
      <c r="A10" s="180" t="s">
        <v>8</v>
      </c>
      <c r="B10" s="180"/>
      <c r="C10" s="180"/>
      <c r="D10" s="181">
        <v>97410000000</v>
      </c>
      <c r="E10" s="181"/>
      <c r="F10" s="181"/>
      <c r="G10" s="181"/>
      <c r="H10" s="19"/>
      <c r="I10" s="19"/>
      <c r="J10" s="1"/>
      <c r="K10" s="1"/>
      <c r="L10" s="1"/>
      <c r="M10" s="18"/>
      <c r="N10" s="2"/>
      <c r="O10" s="2"/>
      <c r="P10" s="2"/>
      <c r="Q10" s="46"/>
      <c r="R10" s="46"/>
      <c r="S10" s="30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38"/>
    </row>
    <row r="11" spans="1:49" ht="9.75" customHeight="1" x14ac:dyDescent="0.35">
      <c r="A11" s="3"/>
      <c r="B11" s="44"/>
      <c r="C11" s="3"/>
      <c r="D11" s="35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7"/>
      <c r="R11" s="47"/>
      <c r="S11" s="31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9"/>
    </row>
    <row r="12" spans="1:49" ht="25.5" customHeight="1" x14ac:dyDescent="0.25">
      <c r="A12" s="158" t="s">
        <v>9</v>
      </c>
      <c r="B12" s="159" t="s">
        <v>10</v>
      </c>
      <c r="C12" s="183" t="s">
        <v>11</v>
      </c>
      <c r="D12" s="184"/>
      <c r="E12" s="159" t="s">
        <v>14</v>
      </c>
      <c r="F12" s="159" t="s">
        <v>12</v>
      </c>
      <c r="G12" s="158" t="s">
        <v>13</v>
      </c>
      <c r="H12" s="159" t="s">
        <v>44</v>
      </c>
      <c r="I12" s="159" t="s">
        <v>45</v>
      </c>
      <c r="J12" s="159" t="s">
        <v>47</v>
      </c>
      <c r="K12" s="159" t="s">
        <v>59</v>
      </c>
      <c r="L12" s="159" t="s">
        <v>60</v>
      </c>
      <c r="M12" s="158" t="s">
        <v>15</v>
      </c>
      <c r="N12" s="158" t="s">
        <v>16</v>
      </c>
      <c r="O12" s="159" t="s">
        <v>61</v>
      </c>
      <c r="P12" s="159" t="s">
        <v>61</v>
      </c>
      <c r="Q12" s="191" t="s">
        <v>48</v>
      </c>
      <c r="R12" s="188" t="s">
        <v>49</v>
      </c>
      <c r="S12" s="158" t="s">
        <v>17</v>
      </c>
      <c r="T12" s="183" t="s">
        <v>18</v>
      </c>
      <c r="U12" s="184"/>
      <c r="V12" s="184"/>
      <c r="W12" s="187"/>
      <c r="X12" s="183" t="s">
        <v>19</v>
      </c>
      <c r="Y12" s="184"/>
      <c r="Z12" s="184"/>
      <c r="AA12" s="187"/>
      <c r="AB12" s="158" t="s">
        <v>20</v>
      </c>
      <c r="AC12" s="158"/>
      <c r="AD12" s="160"/>
      <c r="AE12" s="158"/>
      <c r="AF12" s="158"/>
      <c r="AG12" s="158"/>
      <c r="AH12" s="158"/>
      <c r="AI12" s="158"/>
      <c r="AJ12" s="158"/>
      <c r="AK12" s="158"/>
      <c r="AL12" s="158" t="s">
        <v>21</v>
      </c>
      <c r="AM12" s="158" t="s">
        <v>22</v>
      </c>
      <c r="AN12" s="163" t="s">
        <v>62</v>
      </c>
      <c r="AO12" s="164"/>
      <c r="AP12" s="164"/>
      <c r="AQ12" s="164"/>
      <c r="AR12" s="164"/>
      <c r="AS12" s="164"/>
      <c r="AT12" s="164"/>
      <c r="AU12" s="164"/>
      <c r="AV12" s="165"/>
      <c r="AW12" s="159" t="s">
        <v>23</v>
      </c>
    </row>
    <row r="13" spans="1:49" ht="21.75" customHeight="1" x14ac:dyDescent="0.25">
      <c r="A13" s="158"/>
      <c r="B13" s="182"/>
      <c r="C13" s="158" t="s">
        <v>24</v>
      </c>
      <c r="D13" s="158" t="s">
        <v>25</v>
      </c>
      <c r="E13" s="182"/>
      <c r="F13" s="182"/>
      <c r="G13" s="158"/>
      <c r="H13" s="182"/>
      <c r="I13" s="182"/>
      <c r="J13" s="182"/>
      <c r="K13" s="182"/>
      <c r="L13" s="182"/>
      <c r="M13" s="158"/>
      <c r="N13" s="158"/>
      <c r="O13" s="182"/>
      <c r="P13" s="182"/>
      <c r="Q13" s="192"/>
      <c r="R13" s="189"/>
      <c r="S13" s="158"/>
      <c r="T13" s="158" t="s">
        <v>26</v>
      </c>
      <c r="U13" s="158" t="s">
        <v>27</v>
      </c>
      <c r="V13" s="161" t="s">
        <v>50</v>
      </c>
      <c r="W13" s="161" t="s">
        <v>51</v>
      </c>
      <c r="X13" s="158" t="s">
        <v>52</v>
      </c>
      <c r="Y13" s="158" t="s">
        <v>28</v>
      </c>
      <c r="Z13" s="159" t="s">
        <v>6</v>
      </c>
      <c r="AA13" s="174" t="s">
        <v>7</v>
      </c>
      <c r="AB13" s="158" t="s">
        <v>29</v>
      </c>
      <c r="AC13" s="158" t="s">
        <v>30</v>
      </c>
      <c r="AD13" s="160" t="s">
        <v>31</v>
      </c>
      <c r="AE13" s="158"/>
      <c r="AF13" s="158" t="s">
        <v>32</v>
      </c>
      <c r="AG13" s="158" t="s">
        <v>33</v>
      </c>
      <c r="AH13" s="158"/>
      <c r="AI13" s="176" t="s">
        <v>53</v>
      </c>
      <c r="AJ13" s="158" t="s">
        <v>55</v>
      </c>
      <c r="AK13" s="178" t="s">
        <v>54</v>
      </c>
      <c r="AL13" s="158"/>
      <c r="AM13" s="158"/>
      <c r="AN13" s="166" t="s">
        <v>63</v>
      </c>
      <c r="AO13" s="166" t="s">
        <v>64</v>
      </c>
      <c r="AP13" s="166" t="s">
        <v>65</v>
      </c>
      <c r="AQ13" s="168" t="s">
        <v>66</v>
      </c>
      <c r="AR13" s="168" t="s">
        <v>67</v>
      </c>
      <c r="AS13" s="170" t="s">
        <v>68</v>
      </c>
      <c r="AT13" s="172" t="s">
        <v>69</v>
      </c>
      <c r="AU13" s="173"/>
      <c r="AV13" s="166" t="s">
        <v>70</v>
      </c>
      <c r="AW13" s="182"/>
    </row>
    <row r="14" spans="1:49" ht="106.5" customHeight="1" x14ac:dyDescent="0.25">
      <c r="A14" s="159"/>
      <c r="B14" s="182"/>
      <c r="C14" s="159"/>
      <c r="D14" s="159"/>
      <c r="E14" s="185"/>
      <c r="F14" s="185"/>
      <c r="G14" s="159"/>
      <c r="H14" s="185"/>
      <c r="I14" s="185"/>
      <c r="J14" s="185"/>
      <c r="K14" s="185"/>
      <c r="L14" s="185"/>
      <c r="M14" s="159"/>
      <c r="N14" s="159"/>
      <c r="O14" s="185"/>
      <c r="P14" s="185"/>
      <c r="Q14" s="193"/>
      <c r="R14" s="190"/>
      <c r="S14" s="159"/>
      <c r="T14" s="159"/>
      <c r="U14" s="159"/>
      <c r="V14" s="162"/>
      <c r="W14" s="162"/>
      <c r="X14" s="159"/>
      <c r="Y14" s="159"/>
      <c r="Z14" s="185"/>
      <c r="AA14" s="175"/>
      <c r="AB14" s="159"/>
      <c r="AC14" s="159"/>
      <c r="AD14" s="20" t="s">
        <v>34</v>
      </c>
      <c r="AE14" s="17" t="s">
        <v>35</v>
      </c>
      <c r="AF14" s="159"/>
      <c r="AG14" s="17" t="s">
        <v>36</v>
      </c>
      <c r="AH14" s="17" t="s">
        <v>35</v>
      </c>
      <c r="AI14" s="177"/>
      <c r="AJ14" s="159"/>
      <c r="AK14" s="179"/>
      <c r="AL14" s="159"/>
      <c r="AM14" s="159"/>
      <c r="AN14" s="167"/>
      <c r="AO14" s="167"/>
      <c r="AP14" s="167"/>
      <c r="AQ14" s="169"/>
      <c r="AR14" s="169"/>
      <c r="AS14" s="171"/>
      <c r="AT14" s="49" t="s">
        <v>71</v>
      </c>
      <c r="AU14" s="49" t="s">
        <v>72</v>
      </c>
      <c r="AV14" s="167"/>
      <c r="AW14" s="185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1" customFormat="1" x14ac:dyDescent="0.25">
      <c r="A16" s="85" t="s">
        <v>77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121">
        <f>SUM(Q17:Q18)</f>
        <v>10678.081670000001</v>
      </c>
      <c r="R16" s="121">
        <f>SUM(R17:R18)</f>
        <v>12813.698</v>
      </c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4"/>
    </row>
    <row r="17" spans="1:49" s="11" customFormat="1" ht="30.75" customHeight="1" x14ac:dyDescent="0.25">
      <c r="A17" s="58">
        <v>2</v>
      </c>
      <c r="B17" s="64">
        <v>2212</v>
      </c>
      <c r="C17" s="58" t="s">
        <v>46</v>
      </c>
      <c r="D17" s="64" t="s">
        <v>86</v>
      </c>
      <c r="E17" s="58" t="s">
        <v>98</v>
      </c>
      <c r="F17" s="64">
        <v>10</v>
      </c>
      <c r="G17" s="58" t="s">
        <v>99</v>
      </c>
      <c r="H17" s="82" t="s">
        <v>100</v>
      </c>
      <c r="I17" s="82" t="s">
        <v>101</v>
      </c>
      <c r="J17" s="63">
        <v>2</v>
      </c>
      <c r="K17" s="60"/>
      <c r="L17" s="63"/>
      <c r="M17" s="58" t="s">
        <v>102</v>
      </c>
      <c r="N17" s="58" t="s">
        <v>83</v>
      </c>
      <c r="O17" s="58"/>
      <c r="P17" s="58"/>
      <c r="Q17" s="68">
        <v>10316.666670000001</v>
      </c>
      <c r="R17" s="86">
        <v>12380</v>
      </c>
      <c r="S17" s="65" t="s">
        <v>103</v>
      </c>
      <c r="T17" s="58" t="s">
        <v>46</v>
      </c>
      <c r="U17" s="63" t="s">
        <v>80</v>
      </c>
      <c r="V17" s="62">
        <v>44804</v>
      </c>
      <c r="W17" s="62">
        <v>44834</v>
      </c>
      <c r="X17" s="51" t="s">
        <v>40</v>
      </c>
      <c r="Y17" s="51" t="s">
        <v>40</v>
      </c>
      <c r="Z17" s="51" t="s">
        <v>40</v>
      </c>
      <c r="AA17" s="51" t="s">
        <v>40</v>
      </c>
      <c r="AB17" s="58" t="s">
        <v>99</v>
      </c>
      <c r="AC17" s="51" t="s">
        <v>37</v>
      </c>
      <c r="AD17" s="60">
        <v>796</v>
      </c>
      <c r="AE17" s="60" t="s">
        <v>38</v>
      </c>
      <c r="AF17" s="58">
        <v>8</v>
      </c>
      <c r="AG17" s="60">
        <v>97000000000</v>
      </c>
      <c r="AH17" s="58" t="s">
        <v>39</v>
      </c>
      <c r="AI17" s="61">
        <v>44854</v>
      </c>
      <c r="AJ17" s="62">
        <v>44854</v>
      </c>
      <c r="AK17" s="62">
        <v>44874</v>
      </c>
      <c r="AL17" s="63">
        <v>2022</v>
      </c>
      <c r="AM17" s="60" t="s">
        <v>40</v>
      </c>
      <c r="AN17" s="83"/>
      <c r="AO17" s="83"/>
      <c r="AP17" s="83"/>
      <c r="AQ17" s="83"/>
      <c r="AR17" s="83"/>
      <c r="AS17" s="83"/>
      <c r="AT17" s="83"/>
      <c r="AU17" s="83"/>
      <c r="AV17" s="83"/>
      <c r="AW17" s="58"/>
    </row>
    <row r="18" spans="1:49" s="11" customFormat="1" ht="25.5" x14ac:dyDescent="0.25">
      <c r="A18" s="58">
        <v>2</v>
      </c>
      <c r="B18" s="64">
        <v>2212</v>
      </c>
      <c r="C18" s="58" t="s">
        <v>46</v>
      </c>
      <c r="D18" s="64" t="s">
        <v>92</v>
      </c>
      <c r="E18" s="58" t="s">
        <v>79</v>
      </c>
      <c r="F18" s="64">
        <v>11</v>
      </c>
      <c r="G18" s="58" t="s">
        <v>104</v>
      </c>
      <c r="H18" s="82" t="s">
        <v>105</v>
      </c>
      <c r="I18" s="82" t="s">
        <v>106</v>
      </c>
      <c r="J18" s="63">
        <v>2</v>
      </c>
      <c r="K18" s="60"/>
      <c r="L18" s="63"/>
      <c r="M18" s="58" t="s">
        <v>102</v>
      </c>
      <c r="N18" s="58" t="s">
        <v>83</v>
      </c>
      <c r="O18" s="58"/>
      <c r="P18" s="58"/>
      <c r="Q18" s="68">
        <v>361.41500000000002</v>
      </c>
      <c r="R18" s="86">
        <v>433.69799999999998</v>
      </c>
      <c r="S18" s="65" t="s">
        <v>89</v>
      </c>
      <c r="T18" s="58" t="s">
        <v>46</v>
      </c>
      <c r="U18" s="63" t="s">
        <v>80</v>
      </c>
      <c r="V18" s="62">
        <v>44804</v>
      </c>
      <c r="W18" s="62">
        <v>44834</v>
      </c>
      <c r="X18" s="51" t="s">
        <v>40</v>
      </c>
      <c r="Y18" s="51" t="s">
        <v>40</v>
      </c>
      <c r="Z18" s="51" t="s">
        <v>40</v>
      </c>
      <c r="AA18" s="51" t="s">
        <v>40</v>
      </c>
      <c r="AB18" s="58" t="s">
        <v>104</v>
      </c>
      <c r="AC18" s="51" t="s">
        <v>37</v>
      </c>
      <c r="AD18" s="60">
        <v>796</v>
      </c>
      <c r="AE18" s="60" t="s">
        <v>38</v>
      </c>
      <c r="AF18" s="58">
        <v>1</v>
      </c>
      <c r="AG18" s="60">
        <v>97000000000</v>
      </c>
      <c r="AH18" s="58" t="s">
        <v>39</v>
      </c>
      <c r="AI18" s="61">
        <v>44854</v>
      </c>
      <c r="AJ18" s="62">
        <v>44854</v>
      </c>
      <c r="AK18" s="62">
        <v>44874</v>
      </c>
      <c r="AL18" s="63">
        <v>2022</v>
      </c>
      <c r="AM18" s="60" t="s">
        <v>40</v>
      </c>
      <c r="AN18" s="6"/>
      <c r="AO18" s="6"/>
      <c r="AP18" s="6"/>
      <c r="AQ18" s="6"/>
      <c r="AR18" s="6"/>
      <c r="AS18" s="6"/>
      <c r="AT18" s="6"/>
      <c r="AU18" s="6"/>
      <c r="AV18" s="6"/>
      <c r="AW18" s="58"/>
    </row>
    <row r="19" spans="1:49" s="12" customFormat="1" ht="17.25" customHeight="1" x14ac:dyDescent="0.25">
      <c r="A19" s="13" t="s">
        <v>41</v>
      </c>
      <c r="B19" s="36"/>
      <c r="C19" s="14"/>
      <c r="D19" s="36"/>
      <c r="E19" s="14"/>
      <c r="F19" s="14"/>
      <c r="G19" s="15"/>
      <c r="H19" s="16"/>
      <c r="I19" s="16"/>
      <c r="J19" s="14"/>
      <c r="K19" s="14"/>
      <c r="L19" s="14"/>
      <c r="M19" s="14"/>
      <c r="N19" s="14"/>
      <c r="O19" s="14"/>
      <c r="P19" s="14"/>
      <c r="Q19" s="121">
        <f>SUM(Q20:Q27)</f>
        <v>22394.746349999998</v>
      </c>
      <c r="R19" s="121">
        <f>SUM(R20:R27)</f>
        <v>26873.695609999999</v>
      </c>
      <c r="S19" s="28"/>
      <c r="T19" s="14"/>
      <c r="U19" s="14"/>
      <c r="V19" s="14"/>
      <c r="W19" s="14"/>
      <c r="X19" s="14"/>
      <c r="Y19" s="14"/>
      <c r="Z19" s="14"/>
      <c r="AA19" s="14"/>
      <c r="AB19" s="15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27"/>
    </row>
    <row r="20" spans="1:49" s="12" customFormat="1" ht="29.25" customHeight="1" x14ac:dyDescent="0.25">
      <c r="A20" s="126">
        <v>3</v>
      </c>
      <c r="B20" s="64">
        <v>2213</v>
      </c>
      <c r="C20" s="60" t="s">
        <v>46</v>
      </c>
      <c r="D20" s="64" t="s">
        <v>107</v>
      </c>
      <c r="E20" s="64" t="s">
        <v>79</v>
      </c>
      <c r="F20" s="64">
        <v>26</v>
      </c>
      <c r="G20" s="58" t="s">
        <v>108</v>
      </c>
      <c r="H20" s="70" t="s">
        <v>109</v>
      </c>
      <c r="I20" s="70" t="s">
        <v>110</v>
      </c>
      <c r="J20" s="56">
        <v>1</v>
      </c>
      <c r="K20" s="56"/>
      <c r="L20" s="56"/>
      <c r="M20" s="57" t="s">
        <v>43</v>
      </c>
      <c r="N20" s="58" t="s">
        <v>83</v>
      </c>
      <c r="O20" s="127"/>
      <c r="P20" s="127"/>
      <c r="Q20" s="68">
        <v>257.78559999999999</v>
      </c>
      <c r="R20" s="69">
        <v>309.34271999999999</v>
      </c>
      <c r="S20" s="65" t="s">
        <v>84</v>
      </c>
      <c r="T20" s="113" t="s">
        <v>46</v>
      </c>
      <c r="U20" s="64" t="s">
        <v>80</v>
      </c>
      <c r="V20" s="108">
        <v>44804</v>
      </c>
      <c r="W20" s="108">
        <v>44834</v>
      </c>
      <c r="X20" s="51" t="s">
        <v>40</v>
      </c>
      <c r="Y20" s="51" t="s">
        <v>40</v>
      </c>
      <c r="Z20" s="51" t="s">
        <v>40</v>
      </c>
      <c r="AA20" s="51" t="s">
        <v>40</v>
      </c>
      <c r="AB20" s="123" t="s">
        <v>108</v>
      </c>
      <c r="AC20" s="51" t="s">
        <v>37</v>
      </c>
      <c r="AD20" s="57">
        <v>876</v>
      </c>
      <c r="AE20" s="57" t="s">
        <v>87</v>
      </c>
      <c r="AF20" s="57">
        <v>1</v>
      </c>
      <c r="AG20" s="60">
        <v>97000000000</v>
      </c>
      <c r="AH20" s="51" t="s">
        <v>39</v>
      </c>
      <c r="AI20" s="107">
        <v>44865</v>
      </c>
      <c r="AJ20" s="107">
        <v>44865</v>
      </c>
      <c r="AK20" s="108">
        <v>44926</v>
      </c>
      <c r="AL20" s="64">
        <v>2022</v>
      </c>
      <c r="AM20" s="60" t="s">
        <v>40</v>
      </c>
      <c r="AN20" s="115"/>
      <c r="AO20" s="60"/>
      <c r="AP20" s="60"/>
      <c r="AQ20" s="60"/>
      <c r="AR20" s="60"/>
      <c r="AS20" s="60"/>
      <c r="AT20" s="60"/>
      <c r="AU20" s="60"/>
      <c r="AV20" s="60"/>
      <c r="AW20" s="51"/>
    </row>
    <row r="21" spans="1:49" s="12" customFormat="1" ht="29.25" customHeight="1" x14ac:dyDescent="0.25">
      <c r="A21" s="126">
        <v>3</v>
      </c>
      <c r="B21" s="64">
        <v>2213</v>
      </c>
      <c r="C21" s="60" t="s">
        <v>46</v>
      </c>
      <c r="D21" s="64" t="s">
        <v>86</v>
      </c>
      <c r="E21" s="64" t="s">
        <v>79</v>
      </c>
      <c r="F21" s="64">
        <v>32</v>
      </c>
      <c r="G21" s="58" t="s">
        <v>111</v>
      </c>
      <c r="H21" s="70" t="s">
        <v>90</v>
      </c>
      <c r="I21" s="70" t="s">
        <v>112</v>
      </c>
      <c r="J21" s="64">
        <v>1</v>
      </c>
      <c r="K21" s="56"/>
      <c r="L21" s="56"/>
      <c r="M21" s="57" t="s">
        <v>43</v>
      </c>
      <c r="N21" s="58" t="s">
        <v>83</v>
      </c>
      <c r="O21" s="127"/>
      <c r="P21" s="127"/>
      <c r="Q21" s="68">
        <v>18118.166669999999</v>
      </c>
      <c r="R21" s="69">
        <v>21741.8</v>
      </c>
      <c r="S21" s="59" t="s">
        <v>103</v>
      </c>
      <c r="T21" s="64" t="s">
        <v>46</v>
      </c>
      <c r="U21" s="64" t="s">
        <v>80</v>
      </c>
      <c r="V21" s="108">
        <v>44804</v>
      </c>
      <c r="W21" s="108">
        <v>44834</v>
      </c>
      <c r="X21" s="51" t="s">
        <v>40</v>
      </c>
      <c r="Y21" s="51" t="s">
        <v>40</v>
      </c>
      <c r="Z21" s="51" t="s">
        <v>40</v>
      </c>
      <c r="AA21" s="51" t="s">
        <v>40</v>
      </c>
      <c r="AB21" s="123" t="s">
        <v>111</v>
      </c>
      <c r="AC21" s="51" t="s">
        <v>37</v>
      </c>
      <c r="AD21" s="57">
        <v>876</v>
      </c>
      <c r="AE21" s="57" t="s">
        <v>87</v>
      </c>
      <c r="AF21" s="57">
        <v>1</v>
      </c>
      <c r="AG21" s="60">
        <v>97000000000</v>
      </c>
      <c r="AH21" s="51" t="s">
        <v>39</v>
      </c>
      <c r="AI21" s="107">
        <v>44854</v>
      </c>
      <c r="AJ21" s="107">
        <v>44854</v>
      </c>
      <c r="AK21" s="108">
        <v>44926</v>
      </c>
      <c r="AL21" s="64">
        <v>2022</v>
      </c>
      <c r="AM21" s="60" t="s">
        <v>40</v>
      </c>
      <c r="AN21" s="58"/>
      <c r="AO21" s="66"/>
      <c r="AP21" s="66"/>
      <c r="AQ21" s="66"/>
      <c r="AR21" s="66"/>
      <c r="AS21" s="66"/>
      <c r="AT21" s="66"/>
      <c r="AU21" s="66"/>
      <c r="AV21" s="66"/>
      <c r="AW21" s="51"/>
    </row>
    <row r="22" spans="1:49" s="12" customFormat="1" ht="29.25" customHeight="1" x14ac:dyDescent="0.25">
      <c r="A22" s="119">
        <v>3</v>
      </c>
      <c r="B22" s="63">
        <v>2213</v>
      </c>
      <c r="C22" s="58" t="s">
        <v>46</v>
      </c>
      <c r="D22" s="56" t="s">
        <v>86</v>
      </c>
      <c r="E22" s="56" t="s">
        <v>79</v>
      </c>
      <c r="F22" s="56">
        <v>33</v>
      </c>
      <c r="G22" s="51" t="s">
        <v>113</v>
      </c>
      <c r="H22" s="70" t="s">
        <v>114</v>
      </c>
      <c r="I22" s="70" t="s">
        <v>114</v>
      </c>
      <c r="J22" s="56">
        <v>2</v>
      </c>
      <c r="K22" s="56"/>
      <c r="L22" s="56"/>
      <c r="M22" s="60" t="s">
        <v>43</v>
      </c>
      <c r="N22" s="51" t="s">
        <v>83</v>
      </c>
      <c r="O22" s="58"/>
      <c r="P22" s="58"/>
      <c r="Q22" s="68">
        <v>386.30282999999997</v>
      </c>
      <c r="R22" s="69">
        <v>463.5634</v>
      </c>
      <c r="S22" s="65" t="s">
        <v>84</v>
      </c>
      <c r="T22" s="63" t="s">
        <v>46</v>
      </c>
      <c r="U22" s="63" t="s">
        <v>80</v>
      </c>
      <c r="V22" s="116">
        <v>44804</v>
      </c>
      <c r="W22" s="116">
        <v>44834</v>
      </c>
      <c r="X22" s="51" t="s">
        <v>40</v>
      </c>
      <c r="Y22" s="51" t="s">
        <v>40</v>
      </c>
      <c r="Z22" s="51" t="s">
        <v>40</v>
      </c>
      <c r="AA22" s="51" t="s">
        <v>40</v>
      </c>
      <c r="AB22" s="58" t="s">
        <v>113</v>
      </c>
      <c r="AC22" s="51" t="s">
        <v>37</v>
      </c>
      <c r="AD22" s="57">
        <v>876</v>
      </c>
      <c r="AE22" s="57" t="s">
        <v>87</v>
      </c>
      <c r="AF22" s="57">
        <v>1</v>
      </c>
      <c r="AG22" s="60">
        <v>97000000000</v>
      </c>
      <c r="AH22" s="58" t="s">
        <v>39</v>
      </c>
      <c r="AI22" s="116">
        <v>44854</v>
      </c>
      <c r="AJ22" s="116">
        <v>44854</v>
      </c>
      <c r="AK22" s="116">
        <v>44926</v>
      </c>
      <c r="AL22" s="63">
        <v>2022</v>
      </c>
      <c r="AM22" s="58" t="s">
        <v>40</v>
      </c>
      <c r="AN22" s="58"/>
      <c r="AO22" s="66"/>
      <c r="AP22" s="66"/>
      <c r="AQ22" s="66"/>
      <c r="AR22" s="66"/>
      <c r="AS22" s="66"/>
      <c r="AT22" s="66"/>
      <c r="AU22" s="66"/>
      <c r="AV22" s="66"/>
      <c r="AW22" s="128"/>
    </row>
    <row r="23" spans="1:49" s="12" customFormat="1" ht="29.25" customHeight="1" x14ac:dyDescent="0.25">
      <c r="A23" s="119">
        <v>3</v>
      </c>
      <c r="B23" s="63">
        <v>2213</v>
      </c>
      <c r="C23" s="58" t="s">
        <v>46</v>
      </c>
      <c r="D23" s="56" t="s">
        <v>86</v>
      </c>
      <c r="E23" s="56" t="s">
        <v>79</v>
      </c>
      <c r="F23" s="56">
        <v>34</v>
      </c>
      <c r="G23" s="51" t="s">
        <v>115</v>
      </c>
      <c r="H23" s="70" t="s">
        <v>116</v>
      </c>
      <c r="I23" s="70" t="s">
        <v>116</v>
      </c>
      <c r="J23" s="56">
        <v>2</v>
      </c>
      <c r="K23" s="56"/>
      <c r="L23" s="56"/>
      <c r="M23" s="60" t="s">
        <v>43</v>
      </c>
      <c r="N23" s="51" t="s">
        <v>83</v>
      </c>
      <c r="O23" s="58"/>
      <c r="P23" s="58"/>
      <c r="Q23" s="68">
        <v>1297.9100000000001</v>
      </c>
      <c r="R23" s="69">
        <v>1557.492</v>
      </c>
      <c r="S23" s="65" t="s">
        <v>84</v>
      </c>
      <c r="T23" s="63" t="s">
        <v>46</v>
      </c>
      <c r="U23" s="63" t="s">
        <v>80</v>
      </c>
      <c r="V23" s="116">
        <v>44804</v>
      </c>
      <c r="W23" s="116">
        <v>44834</v>
      </c>
      <c r="X23" s="51" t="s">
        <v>40</v>
      </c>
      <c r="Y23" s="51" t="s">
        <v>40</v>
      </c>
      <c r="Z23" s="51" t="s">
        <v>40</v>
      </c>
      <c r="AA23" s="51" t="s">
        <v>40</v>
      </c>
      <c r="AB23" s="58" t="s">
        <v>115</v>
      </c>
      <c r="AC23" s="51" t="s">
        <v>37</v>
      </c>
      <c r="AD23" s="57">
        <v>876</v>
      </c>
      <c r="AE23" s="57" t="s">
        <v>87</v>
      </c>
      <c r="AF23" s="57">
        <v>1</v>
      </c>
      <c r="AG23" s="60">
        <v>97000000000</v>
      </c>
      <c r="AH23" s="58" t="s">
        <v>39</v>
      </c>
      <c r="AI23" s="116">
        <v>44854</v>
      </c>
      <c r="AJ23" s="116">
        <v>44854</v>
      </c>
      <c r="AK23" s="116">
        <v>44926</v>
      </c>
      <c r="AL23" s="63">
        <v>2022</v>
      </c>
      <c r="AM23" s="58" t="s">
        <v>40</v>
      </c>
      <c r="AN23" s="124"/>
      <c r="AO23" s="66"/>
      <c r="AP23" s="66"/>
      <c r="AQ23" s="66"/>
      <c r="AR23" s="66"/>
      <c r="AS23" s="66"/>
      <c r="AT23" s="66"/>
      <c r="AU23" s="66"/>
      <c r="AV23" s="66"/>
      <c r="AW23" s="128"/>
    </row>
    <row r="24" spans="1:49" s="12" customFormat="1" ht="29.25" customHeight="1" x14ac:dyDescent="0.25">
      <c r="A24" s="117">
        <v>3</v>
      </c>
      <c r="B24" s="64">
        <v>2213</v>
      </c>
      <c r="C24" s="58" t="s">
        <v>46</v>
      </c>
      <c r="D24" s="56" t="s">
        <v>86</v>
      </c>
      <c r="E24" s="57" t="s">
        <v>79</v>
      </c>
      <c r="F24" s="56">
        <v>35</v>
      </c>
      <c r="G24" s="58" t="s">
        <v>117</v>
      </c>
      <c r="H24" s="120" t="s">
        <v>118</v>
      </c>
      <c r="I24" s="120" t="s">
        <v>118</v>
      </c>
      <c r="J24" s="56">
        <v>2</v>
      </c>
      <c r="K24" s="56"/>
      <c r="L24" s="56"/>
      <c r="M24" s="57" t="s">
        <v>43</v>
      </c>
      <c r="N24" s="58" t="s">
        <v>83</v>
      </c>
      <c r="O24" s="58"/>
      <c r="P24" s="58"/>
      <c r="Q24" s="69">
        <v>245.48966999999999</v>
      </c>
      <c r="R24" s="69">
        <v>294.58760000000001</v>
      </c>
      <c r="S24" s="59" t="s">
        <v>84</v>
      </c>
      <c r="T24" s="56" t="s">
        <v>46</v>
      </c>
      <c r="U24" s="56" t="s">
        <v>80</v>
      </c>
      <c r="V24" s="111">
        <v>44804</v>
      </c>
      <c r="W24" s="111">
        <v>44834</v>
      </c>
      <c r="X24" s="51" t="s">
        <v>40</v>
      </c>
      <c r="Y24" s="51" t="s">
        <v>40</v>
      </c>
      <c r="Z24" s="51" t="s">
        <v>40</v>
      </c>
      <c r="AA24" s="51" t="s">
        <v>40</v>
      </c>
      <c r="AB24" s="123" t="s">
        <v>117</v>
      </c>
      <c r="AC24" s="51" t="s">
        <v>37</v>
      </c>
      <c r="AD24" s="57">
        <v>876</v>
      </c>
      <c r="AE24" s="57" t="s">
        <v>87</v>
      </c>
      <c r="AF24" s="57">
        <v>1</v>
      </c>
      <c r="AG24" s="60">
        <v>97000000000</v>
      </c>
      <c r="AH24" s="51" t="s">
        <v>39</v>
      </c>
      <c r="AI24" s="107">
        <v>44854</v>
      </c>
      <c r="AJ24" s="111">
        <v>44854</v>
      </c>
      <c r="AK24" s="111">
        <v>44926</v>
      </c>
      <c r="AL24" s="56">
        <v>2022</v>
      </c>
      <c r="AM24" s="60" t="s">
        <v>40</v>
      </c>
      <c r="AN24" s="124"/>
      <c r="AO24" s="66"/>
      <c r="AP24" s="66"/>
      <c r="AQ24" s="66"/>
      <c r="AR24" s="66"/>
      <c r="AS24" s="66"/>
      <c r="AT24" s="66"/>
      <c r="AU24" s="66"/>
      <c r="AV24" s="66"/>
      <c r="AW24" s="58"/>
    </row>
    <row r="25" spans="1:49" s="12" customFormat="1" ht="29.25" customHeight="1" x14ac:dyDescent="0.25">
      <c r="A25" s="117">
        <v>3</v>
      </c>
      <c r="B25" s="64">
        <v>2213</v>
      </c>
      <c r="C25" s="58" t="s">
        <v>46</v>
      </c>
      <c r="D25" s="56" t="s">
        <v>82</v>
      </c>
      <c r="E25" s="57" t="s">
        <v>85</v>
      </c>
      <c r="F25" s="56">
        <v>36</v>
      </c>
      <c r="G25" s="58" t="s">
        <v>119</v>
      </c>
      <c r="H25" s="120" t="s">
        <v>120</v>
      </c>
      <c r="I25" s="120" t="s">
        <v>121</v>
      </c>
      <c r="J25" s="56">
        <v>2</v>
      </c>
      <c r="K25" s="56"/>
      <c r="L25" s="56"/>
      <c r="M25" s="57" t="s">
        <v>43</v>
      </c>
      <c r="N25" s="58" t="s">
        <v>83</v>
      </c>
      <c r="O25" s="58"/>
      <c r="P25" s="58"/>
      <c r="Q25" s="69">
        <v>1939.2239999999999</v>
      </c>
      <c r="R25" s="69">
        <v>2327.0688</v>
      </c>
      <c r="S25" s="59" t="s">
        <v>84</v>
      </c>
      <c r="T25" s="56" t="s">
        <v>46</v>
      </c>
      <c r="U25" s="56" t="s">
        <v>80</v>
      </c>
      <c r="V25" s="111">
        <v>44834</v>
      </c>
      <c r="W25" s="111">
        <v>44864</v>
      </c>
      <c r="X25" s="51" t="s">
        <v>40</v>
      </c>
      <c r="Y25" s="51" t="s">
        <v>40</v>
      </c>
      <c r="Z25" s="51" t="s">
        <v>40</v>
      </c>
      <c r="AA25" s="51" t="s">
        <v>40</v>
      </c>
      <c r="AB25" s="123" t="s">
        <v>119</v>
      </c>
      <c r="AC25" s="51" t="s">
        <v>37</v>
      </c>
      <c r="AD25" s="57">
        <v>796</v>
      </c>
      <c r="AE25" s="57" t="s">
        <v>38</v>
      </c>
      <c r="AF25" s="57">
        <v>1</v>
      </c>
      <c r="AG25" s="60">
        <v>97000000000</v>
      </c>
      <c r="AH25" s="51" t="s">
        <v>39</v>
      </c>
      <c r="AI25" s="107">
        <v>44884</v>
      </c>
      <c r="AJ25" s="111">
        <v>44884</v>
      </c>
      <c r="AK25" s="111">
        <v>44926</v>
      </c>
      <c r="AL25" s="56">
        <v>2022</v>
      </c>
      <c r="AM25" s="60" t="s">
        <v>40</v>
      </c>
      <c r="AN25" s="71"/>
      <c r="AO25" s="66"/>
      <c r="AP25" s="66"/>
      <c r="AQ25" s="66"/>
      <c r="AR25" s="66"/>
      <c r="AS25" s="66"/>
      <c r="AT25" s="66"/>
      <c r="AU25" s="66"/>
      <c r="AV25" s="66"/>
      <c r="AW25" s="58"/>
    </row>
    <row r="26" spans="1:49" s="12" customFormat="1" ht="29.25" customHeight="1" x14ac:dyDescent="0.25">
      <c r="A26" s="140">
        <v>3</v>
      </c>
      <c r="B26" s="136">
        <v>2223</v>
      </c>
      <c r="C26" s="132" t="s">
        <v>46</v>
      </c>
      <c r="D26" s="141" t="s">
        <v>107</v>
      </c>
      <c r="E26" s="141" t="s">
        <v>79</v>
      </c>
      <c r="F26" s="141">
        <v>35</v>
      </c>
      <c r="G26" s="132" t="s">
        <v>122</v>
      </c>
      <c r="H26" s="129" t="s">
        <v>123</v>
      </c>
      <c r="I26" s="129" t="s">
        <v>123</v>
      </c>
      <c r="J26" s="114">
        <v>1</v>
      </c>
      <c r="K26" s="130"/>
      <c r="L26" s="130"/>
      <c r="M26" s="131" t="s">
        <v>43</v>
      </c>
      <c r="N26" s="132" t="s">
        <v>83</v>
      </c>
      <c r="O26" s="132"/>
      <c r="P26" s="132"/>
      <c r="Q26" s="152">
        <v>66.667860000000005</v>
      </c>
      <c r="R26" s="152">
        <v>80.001429999999999</v>
      </c>
      <c r="S26" s="133" t="s">
        <v>81</v>
      </c>
      <c r="T26" s="114" t="s">
        <v>46</v>
      </c>
      <c r="U26" s="114" t="s">
        <v>58</v>
      </c>
      <c r="V26" s="134">
        <v>44804</v>
      </c>
      <c r="W26" s="134">
        <v>44834</v>
      </c>
      <c r="X26" s="67" t="s">
        <v>40</v>
      </c>
      <c r="Y26" s="67" t="s">
        <v>40</v>
      </c>
      <c r="Z26" s="67" t="s">
        <v>40</v>
      </c>
      <c r="AA26" s="67" t="s">
        <v>40</v>
      </c>
      <c r="AB26" s="132" t="s">
        <v>122</v>
      </c>
      <c r="AC26" s="67" t="s">
        <v>37</v>
      </c>
      <c r="AD26" s="130">
        <v>876</v>
      </c>
      <c r="AE26" s="130" t="s">
        <v>87</v>
      </c>
      <c r="AF26" s="132">
        <v>1</v>
      </c>
      <c r="AG26" s="130">
        <v>97000000000</v>
      </c>
      <c r="AH26" s="67" t="s">
        <v>39</v>
      </c>
      <c r="AI26" s="134">
        <v>44854</v>
      </c>
      <c r="AJ26" s="135">
        <v>44854</v>
      </c>
      <c r="AK26" s="135">
        <v>44926</v>
      </c>
      <c r="AL26" s="136">
        <v>2022</v>
      </c>
      <c r="AM26" s="130" t="s">
        <v>40</v>
      </c>
      <c r="AN26" s="71"/>
      <c r="AO26" s="66"/>
      <c r="AP26" s="66"/>
      <c r="AQ26" s="66"/>
      <c r="AR26" s="66"/>
      <c r="AS26" s="66"/>
      <c r="AT26" s="66"/>
      <c r="AU26" s="66"/>
      <c r="AV26" s="66"/>
      <c r="AW26" s="137"/>
    </row>
    <row r="27" spans="1:49" s="143" customFormat="1" ht="29.25" customHeight="1" x14ac:dyDescent="0.25">
      <c r="A27" s="58">
        <v>3</v>
      </c>
      <c r="B27" s="63">
        <v>2223</v>
      </c>
      <c r="C27" s="63" t="s">
        <v>46</v>
      </c>
      <c r="D27" s="56" t="s">
        <v>82</v>
      </c>
      <c r="E27" s="56" t="s">
        <v>85</v>
      </c>
      <c r="F27" s="56">
        <v>43</v>
      </c>
      <c r="G27" s="58" t="s">
        <v>124</v>
      </c>
      <c r="H27" s="120" t="s">
        <v>95</v>
      </c>
      <c r="I27" s="120" t="s">
        <v>96</v>
      </c>
      <c r="J27" s="56">
        <v>1</v>
      </c>
      <c r="K27" s="56"/>
      <c r="L27" s="56"/>
      <c r="M27" s="57" t="s">
        <v>43</v>
      </c>
      <c r="N27" s="58" t="s">
        <v>97</v>
      </c>
      <c r="O27" s="58"/>
      <c r="P27" s="58"/>
      <c r="Q27" s="68">
        <v>83.199719999999999</v>
      </c>
      <c r="R27" s="69">
        <v>99.839659999999995</v>
      </c>
      <c r="S27" s="65" t="s">
        <v>81</v>
      </c>
      <c r="T27" s="58" t="s">
        <v>46</v>
      </c>
      <c r="U27" s="63" t="s">
        <v>58</v>
      </c>
      <c r="V27" s="116">
        <v>44804</v>
      </c>
      <c r="W27" s="116">
        <v>44834</v>
      </c>
      <c r="X27" s="51" t="s">
        <v>40</v>
      </c>
      <c r="Y27" s="51" t="s">
        <v>40</v>
      </c>
      <c r="Z27" s="51" t="s">
        <v>40</v>
      </c>
      <c r="AA27" s="51" t="s">
        <v>40</v>
      </c>
      <c r="AB27" s="58" t="s">
        <v>91</v>
      </c>
      <c r="AC27" s="51" t="s">
        <v>37</v>
      </c>
      <c r="AD27" s="60">
        <v>796</v>
      </c>
      <c r="AE27" s="60" t="s">
        <v>38</v>
      </c>
      <c r="AF27" s="58">
        <v>1</v>
      </c>
      <c r="AG27" s="60">
        <v>97000000000</v>
      </c>
      <c r="AH27" s="58" t="s">
        <v>39</v>
      </c>
      <c r="AI27" s="116">
        <v>44854</v>
      </c>
      <c r="AJ27" s="116">
        <v>44854</v>
      </c>
      <c r="AK27" s="116">
        <v>44884</v>
      </c>
      <c r="AL27" s="63">
        <v>2022</v>
      </c>
      <c r="AM27" s="58" t="s">
        <v>40</v>
      </c>
      <c r="AN27" s="71"/>
      <c r="AO27" s="71"/>
      <c r="AP27" s="71"/>
      <c r="AQ27" s="71"/>
      <c r="AR27" s="71"/>
      <c r="AS27" s="71"/>
      <c r="AT27" s="71"/>
      <c r="AU27" s="71"/>
      <c r="AV27" s="71"/>
      <c r="AW27" s="67"/>
    </row>
    <row r="28" spans="1:49" ht="17.25" customHeight="1" x14ac:dyDescent="0.25">
      <c r="A28" s="87" t="s">
        <v>76</v>
      </c>
      <c r="B28" s="88"/>
      <c r="C28" s="89"/>
      <c r="D28" s="90"/>
      <c r="E28" s="91"/>
      <c r="F28" s="92"/>
      <c r="G28" s="93"/>
      <c r="H28" s="94"/>
      <c r="I28" s="94"/>
      <c r="J28" s="92"/>
      <c r="K28" s="92"/>
      <c r="L28" s="92"/>
      <c r="M28" s="95"/>
      <c r="N28" s="89"/>
      <c r="O28" s="89"/>
      <c r="P28" s="89"/>
      <c r="Q28" s="121">
        <f>SUM(Q29:Q32)</f>
        <v>954.24582666666663</v>
      </c>
      <c r="R28" s="121">
        <f>SUM(R29:R32)</f>
        <v>1145.095</v>
      </c>
      <c r="S28" s="96"/>
      <c r="T28" s="95"/>
      <c r="U28" s="91"/>
      <c r="V28" s="97"/>
      <c r="W28" s="97"/>
      <c r="X28" s="93"/>
      <c r="Y28" s="93"/>
      <c r="Z28" s="93"/>
      <c r="AA28" s="93"/>
      <c r="AB28" s="98"/>
      <c r="AC28" s="93"/>
      <c r="AD28" s="95"/>
      <c r="AE28" s="95"/>
      <c r="AF28" s="89"/>
      <c r="AG28" s="95"/>
      <c r="AH28" s="89"/>
      <c r="AI28" s="99"/>
      <c r="AJ28" s="97"/>
      <c r="AK28" s="97"/>
      <c r="AL28" s="92"/>
      <c r="AM28" s="95"/>
      <c r="AN28" s="100"/>
      <c r="AO28" s="100"/>
      <c r="AP28" s="100"/>
      <c r="AQ28" s="100"/>
      <c r="AR28" s="100"/>
      <c r="AS28" s="100"/>
      <c r="AT28" s="100"/>
      <c r="AU28" s="100"/>
      <c r="AV28" s="100"/>
      <c r="AW28" s="101"/>
    </row>
    <row r="29" spans="1:49" s="72" customFormat="1" ht="41.25" customHeight="1" x14ac:dyDescent="0.25">
      <c r="A29" s="142">
        <v>4</v>
      </c>
      <c r="B29" s="81">
        <v>2214</v>
      </c>
      <c r="C29" s="81" t="s">
        <v>46</v>
      </c>
      <c r="D29" s="81" t="s">
        <v>92</v>
      </c>
      <c r="E29" s="81" t="s">
        <v>93</v>
      </c>
      <c r="F29" s="81">
        <v>2</v>
      </c>
      <c r="G29" s="55" t="s">
        <v>125</v>
      </c>
      <c r="H29" s="82" t="s">
        <v>126</v>
      </c>
      <c r="I29" s="82" t="s">
        <v>127</v>
      </c>
      <c r="J29" s="64">
        <v>2</v>
      </c>
      <c r="K29" s="64"/>
      <c r="L29" s="64"/>
      <c r="M29" s="55" t="s">
        <v>43</v>
      </c>
      <c r="N29" s="58" t="s">
        <v>83</v>
      </c>
      <c r="O29" s="58"/>
      <c r="P29" s="58"/>
      <c r="Q29" s="153">
        <v>584.15832999999998</v>
      </c>
      <c r="R29" s="154">
        <v>700.99</v>
      </c>
      <c r="S29" s="59" t="s">
        <v>89</v>
      </c>
      <c r="T29" s="81" t="s">
        <v>46</v>
      </c>
      <c r="U29" s="81" t="s">
        <v>80</v>
      </c>
      <c r="V29" s="106">
        <v>44804</v>
      </c>
      <c r="W29" s="111">
        <v>44834</v>
      </c>
      <c r="X29" s="51" t="s">
        <v>40</v>
      </c>
      <c r="Y29" s="51" t="s">
        <v>40</v>
      </c>
      <c r="Z29" s="51" t="s">
        <v>40</v>
      </c>
      <c r="AA29" s="51" t="s">
        <v>40</v>
      </c>
      <c r="AB29" s="58" t="s">
        <v>125</v>
      </c>
      <c r="AC29" s="51" t="s">
        <v>37</v>
      </c>
      <c r="AD29" s="58">
        <v>876</v>
      </c>
      <c r="AE29" s="58" t="s">
        <v>87</v>
      </c>
      <c r="AF29" s="57">
        <v>1</v>
      </c>
      <c r="AG29" s="60">
        <v>97000000000</v>
      </c>
      <c r="AH29" s="58" t="s">
        <v>39</v>
      </c>
      <c r="AI29" s="107">
        <v>44865</v>
      </c>
      <c r="AJ29" s="106">
        <v>44865</v>
      </c>
      <c r="AK29" s="107">
        <v>44895</v>
      </c>
      <c r="AL29" s="81">
        <v>2022</v>
      </c>
      <c r="AM29" s="55" t="s">
        <v>40</v>
      </c>
      <c r="AN29" s="81"/>
      <c r="AO29" s="81"/>
      <c r="AP29" s="81"/>
      <c r="AQ29" s="81"/>
      <c r="AR29" s="81"/>
      <c r="AS29" s="81"/>
      <c r="AT29" s="81"/>
      <c r="AU29" s="81"/>
      <c r="AV29" s="81"/>
      <c r="AW29" s="55"/>
    </row>
    <row r="30" spans="1:49" s="72" customFormat="1" ht="41.25" customHeight="1" x14ac:dyDescent="0.25">
      <c r="A30" s="144">
        <v>4</v>
      </c>
      <c r="B30" s="145">
        <v>2214</v>
      </c>
      <c r="C30" s="145" t="s">
        <v>46</v>
      </c>
      <c r="D30" s="145" t="s">
        <v>92</v>
      </c>
      <c r="E30" s="145" t="s">
        <v>93</v>
      </c>
      <c r="F30" s="145">
        <v>4</v>
      </c>
      <c r="G30" s="146" t="s">
        <v>128</v>
      </c>
      <c r="H30" s="147" t="s">
        <v>126</v>
      </c>
      <c r="I30" s="147" t="s">
        <v>126</v>
      </c>
      <c r="J30" s="114">
        <v>2</v>
      </c>
      <c r="K30" s="114"/>
      <c r="L30" s="114"/>
      <c r="M30" s="132" t="s">
        <v>43</v>
      </c>
      <c r="N30" s="132" t="s">
        <v>83</v>
      </c>
      <c r="O30" s="132"/>
      <c r="P30" s="132"/>
      <c r="Q30" s="155">
        <v>170.23083</v>
      </c>
      <c r="R30" s="155">
        <v>204.27699999999999</v>
      </c>
      <c r="S30" s="133" t="s">
        <v>89</v>
      </c>
      <c r="T30" s="145" t="s">
        <v>46</v>
      </c>
      <c r="U30" s="145" t="s">
        <v>80</v>
      </c>
      <c r="V30" s="148">
        <v>44804</v>
      </c>
      <c r="W30" s="135">
        <v>44834</v>
      </c>
      <c r="X30" s="67" t="s">
        <v>40</v>
      </c>
      <c r="Y30" s="67" t="s">
        <v>40</v>
      </c>
      <c r="Z30" s="67" t="s">
        <v>40</v>
      </c>
      <c r="AA30" s="67" t="s">
        <v>40</v>
      </c>
      <c r="AB30" s="132" t="s">
        <v>128</v>
      </c>
      <c r="AC30" s="67" t="s">
        <v>37</v>
      </c>
      <c r="AD30" s="132">
        <v>876</v>
      </c>
      <c r="AE30" s="132" t="s">
        <v>87</v>
      </c>
      <c r="AF30" s="132">
        <v>1</v>
      </c>
      <c r="AG30" s="130">
        <v>97000000000</v>
      </c>
      <c r="AH30" s="132" t="s">
        <v>39</v>
      </c>
      <c r="AI30" s="149">
        <v>44865</v>
      </c>
      <c r="AJ30" s="148">
        <v>44865</v>
      </c>
      <c r="AK30" s="148">
        <v>44895</v>
      </c>
      <c r="AL30" s="145">
        <v>2022</v>
      </c>
      <c r="AM30" s="146" t="s">
        <v>40</v>
      </c>
      <c r="AW30" s="146"/>
    </row>
    <row r="31" spans="1:49" s="72" customFormat="1" ht="41.25" customHeight="1" x14ac:dyDescent="0.25">
      <c r="A31" s="55">
        <v>4</v>
      </c>
      <c r="B31" s="81">
        <v>2214</v>
      </c>
      <c r="C31" s="81" t="s">
        <v>46</v>
      </c>
      <c r="D31" s="81" t="s">
        <v>92</v>
      </c>
      <c r="E31" s="81" t="s">
        <v>93</v>
      </c>
      <c r="F31" s="81">
        <v>5</v>
      </c>
      <c r="G31" s="55" t="s">
        <v>129</v>
      </c>
      <c r="H31" s="82" t="s">
        <v>126</v>
      </c>
      <c r="I31" s="82" t="s">
        <v>127</v>
      </c>
      <c r="J31" s="64">
        <v>2</v>
      </c>
      <c r="K31" s="64"/>
      <c r="L31" s="64"/>
      <c r="M31" s="58" t="s">
        <v>43</v>
      </c>
      <c r="N31" s="58" t="s">
        <v>83</v>
      </c>
      <c r="O31" s="58"/>
      <c r="P31" s="58"/>
      <c r="Q31" s="154">
        <v>179.85666666666668</v>
      </c>
      <c r="R31" s="154">
        <v>215.828</v>
      </c>
      <c r="S31" s="59" t="s">
        <v>89</v>
      </c>
      <c r="T31" s="81" t="s">
        <v>46</v>
      </c>
      <c r="U31" s="81" t="s">
        <v>80</v>
      </c>
      <c r="V31" s="106">
        <v>44804</v>
      </c>
      <c r="W31" s="111">
        <v>44834</v>
      </c>
      <c r="X31" s="51" t="s">
        <v>40</v>
      </c>
      <c r="Y31" s="51" t="s">
        <v>40</v>
      </c>
      <c r="Z31" s="51" t="s">
        <v>40</v>
      </c>
      <c r="AA31" s="51" t="s">
        <v>40</v>
      </c>
      <c r="AB31" s="58" t="s">
        <v>129</v>
      </c>
      <c r="AC31" s="51" t="s">
        <v>37</v>
      </c>
      <c r="AD31" s="58">
        <v>876</v>
      </c>
      <c r="AE31" s="58" t="s">
        <v>87</v>
      </c>
      <c r="AF31" s="58">
        <v>1</v>
      </c>
      <c r="AG31" s="60">
        <v>97000000000</v>
      </c>
      <c r="AH31" s="58" t="s">
        <v>39</v>
      </c>
      <c r="AI31" s="107">
        <v>44865</v>
      </c>
      <c r="AJ31" s="106">
        <v>44865</v>
      </c>
      <c r="AK31" s="106">
        <v>44895</v>
      </c>
      <c r="AL31" s="81">
        <v>2022</v>
      </c>
      <c r="AM31" s="55" t="s">
        <v>40</v>
      </c>
      <c r="AN31" s="80"/>
      <c r="AO31" s="80"/>
      <c r="AP31" s="80"/>
      <c r="AQ31" s="80"/>
      <c r="AR31" s="80"/>
      <c r="AS31" s="80"/>
      <c r="AT31" s="80"/>
      <c r="AU31" s="80"/>
      <c r="AV31" s="80"/>
      <c r="AW31" s="55"/>
    </row>
    <row r="32" spans="1:49" s="72" customFormat="1" ht="33" customHeight="1" x14ac:dyDescent="0.25">
      <c r="A32" s="55">
        <v>4</v>
      </c>
      <c r="B32" s="81">
        <v>2224</v>
      </c>
      <c r="C32" s="81" t="s">
        <v>46</v>
      </c>
      <c r="D32" s="81" t="s">
        <v>92</v>
      </c>
      <c r="E32" s="81" t="s">
        <v>93</v>
      </c>
      <c r="F32" s="81">
        <v>6</v>
      </c>
      <c r="G32" s="55" t="s">
        <v>133</v>
      </c>
      <c r="H32" s="82" t="s">
        <v>138</v>
      </c>
      <c r="I32" s="82" t="s">
        <v>94</v>
      </c>
      <c r="J32" s="64">
        <v>1</v>
      </c>
      <c r="K32" s="64"/>
      <c r="L32" s="64"/>
      <c r="M32" s="58" t="s">
        <v>43</v>
      </c>
      <c r="N32" s="58" t="s">
        <v>83</v>
      </c>
      <c r="O32" s="58"/>
      <c r="P32" s="58"/>
      <c r="Q32" s="154">
        <v>20</v>
      </c>
      <c r="R32" s="154">
        <v>24</v>
      </c>
      <c r="S32" s="59" t="s">
        <v>81</v>
      </c>
      <c r="T32" s="81" t="s">
        <v>46</v>
      </c>
      <c r="U32" s="81" t="s">
        <v>58</v>
      </c>
      <c r="V32" s="106">
        <v>44804</v>
      </c>
      <c r="W32" s="111">
        <v>44834</v>
      </c>
      <c r="X32" s="51" t="s">
        <v>40</v>
      </c>
      <c r="Y32" s="51" t="s">
        <v>40</v>
      </c>
      <c r="Z32" s="51" t="s">
        <v>40</v>
      </c>
      <c r="AA32" s="51" t="s">
        <v>40</v>
      </c>
      <c r="AB32" s="58" t="s">
        <v>133</v>
      </c>
      <c r="AC32" s="51" t="s">
        <v>37</v>
      </c>
      <c r="AD32" s="58">
        <v>876</v>
      </c>
      <c r="AE32" s="58" t="s">
        <v>87</v>
      </c>
      <c r="AF32" s="58">
        <v>1</v>
      </c>
      <c r="AG32" s="60">
        <v>97000000000</v>
      </c>
      <c r="AH32" s="58" t="s">
        <v>39</v>
      </c>
      <c r="AI32" s="107">
        <v>44854</v>
      </c>
      <c r="AJ32" s="106">
        <v>44854</v>
      </c>
      <c r="AK32" s="106">
        <v>44854</v>
      </c>
      <c r="AL32" s="81">
        <v>2022</v>
      </c>
      <c r="AM32" s="55" t="s">
        <v>40</v>
      </c>
      <c r="AN32" s="80"/>
      <c r="AO32" s="80"/>
      <c r="AP32" s="80"/>
      <c r="AQ32" s="80"/>
      <c r="AR32" s="80"/>
      <c r="AS32" s="80"/>
      <c r="AT32" s="80"/>
      <c r="AU32" s="80"/>
      <c r="AV32" s="80"/>
      <c r="AW32" s="55"/>
    </row>
    <row r="33" spans="1:49" s="72" customFormat="1" x14ac:dyDescent="0.25">
      <c r="A33" s="73" t="s">
        <v>75</v>
      </c>
      <c r="B33" s="74"/>
      <c r="C33" s="66"/>
      <c r="D33" s="74"/>
      <c r="E33" s="75"/>
      <c r="F33" s="75"/>
      <c r="G33" s="66"/>
      <c r="H33" s="76"/>
      <c r="I33" s="76"/>
      <c r="J33" s="75"/>
      <c r="K33" s="75"/>
      <c r="L33" s="75"/>
      <c r="M33" s="75"/>
      <c r="N33" s="66"/>
      <c r="O33" s="66"/>
      <c r="P33" s="66"/>
      <c r="Q33" s="156">
        <f>SUM(Q34:Q34)</f>
        <v>6.6163499999999997</v>
      </c>
      <c r="R33" s="156">
        <f>SUM(R34:R34)</f>
        <v>7.9396199999999997</v>
      </c>
      <c r="S33" s="77"/>
      <c r="T33" s="75"/>
      <c r="U33" s="75"/>
      <c r="V33" s="78"/>
      <c r="W33" s="78"/>
      <c r="X33" s="66"/>
      <c r="Y33" s="66"/>
      <c r="Z33" s="66"/>
      <c r="AA33" s="66"/>
      <c r="AB33" s="66"/>
      <c r="AC33" s="66"/>
      <c r="AD33" s="75"/>
      <c r="AE33" s="75"/>
      <c r="AF33" s="75"/>
      <c r="AG33" s="75"/>
      <c r="AH33" s="66"/>
      <c r="AI33" s="75"/>
      <c r="AJ33" s="79"/>
      <c r="AK33" s="75"/>
      <c r="AL33" s="75"/>
      <c r="AM33" s="75"/>
      <c r="AW33" s="102"/>
    </row>
    <row r="34" spans="1:49" ht="36.75" customHeight="1" x14ac:dyDescent="0.25">
      <c r="A34" s="126">
        <v>7</v>
      </c>
      <c r="B34" s="64">
        <v>2227</v>
      </c>
      <c r="C34" s="60" t="s">
        <v>46</v>
      </c>
      <c r="D34" s="64" t="s">
        <v>107</v>
      </c>
      <c r="E34" s="60" t="s">
        <v>42</v>
      </c>
      <c r="F34" s="64">
        <v>38</v>
      </c>
      <c r="G34" s="58" t="s">
        <v>130</v>
      </c>
      <c r="H34" s="60" t="s">
        <v>131</v>
      </c>
      <c r="I34" s="60" t="s">
        <v>132</v>
      </c>
      <c r="J34" s="64">
        <v>1</v>
      </c>
      <c r="K34" s="64"/>
      <c r="L34" s="64"/>
      <c r="M34" s="57" t="s">
        <v>43</v>
      </c>
      <c r="N34" s="58" t="s">
        <v>83</v>
      </c>
      <c r="O34" s="51"/>
      <c r="P34" s="51"/>
      <c r="Q34" s="69">
        <v>6.6163499999999997</v>
      </c>
      <c r="R34" s="157">
        <v>7.9396199999999997</v>
      </c>
      <c r="S34" s="65" t="s">
        <v>81</v>
      </c>
      <c r="T34" s="56" t="s">
        <v>46</v>
      </c>
      <c r="U34" s="56" t="s">
        <v>58</v>
      </c>
      <c r="V34" s="108">
        <v>44804</v>
      </c>
      <c r="W34" s="111">
        <v>44834</v>
      </c>
      <c r="X34" s="51" t="s">
        <v>40</v>
      </c>
      <c r="Y34" s="51" t="s">
        <v>40</v>
      </c>
      <c r="Z34" s="51" t="s">
        <v>40</v>
      </c>
      <c r="AA34" s="51" t="s">
        <v>40</v>
      </c>
      <c r="AB34" s="58" t="s">
        <v>130</v>
      </c>
      <c r="AC34" s="51" t="s">
        <v>37</v>
      </c>
      <c r="AD34" s="58">
        <v>796</v>
      </c>
      <c r="AE34" s="58" t="s">
        <v>38</v>
      </c>
      <c r="AF34" s="60">
        <v>1</v>
      </c>
      <c r="AG34" s="60">
        <v>97000000000</v>
      </c>
      <c r="AH34" s="51" t="s">
        <v>39</v>
      </c>
      <c r="AI34" s="107">
        <v>44854</v>
      </c>
      <c r="AJ34" s="111">
        <v>44854</v>
      </c>
      <c r="AK34" s="111">
        <v>44884</v>
      </c>
      <c r="AL34" s="56">
        <v>2022</v>
      </c>
      <c r="AM34" s="60" t="s">
        <v>40</v>
      </c>
      <c r="AN34" s="109"/>
      <c r="AO34" s="109"/>
      <c r="AP34" s="109"/>
      <c r="AQ34" s="109"/>
      <c r="AR34" s="109"/>
      <c r="AS34" s="109"/>
      <c r="AT34" s="109"/>
      <c r="AU34" s="109"/>
      <c r="AV34" s="109"/>
      <c r="AW34" s="58"/>
    </row>
    <row r="35" spans="1:49" x14ac:dyDescent="0.25">
      <c r="P35" s="104" t="s">
        <v>73</v>
      </c>
      <c r="Q35" s="103">
        <f>Q33+Q28+Q19+Q16</f>
        <v>34033.690196666663</v>
      </c>
      <c r="R35" s="103">
        <f>R33+R28+R19+R16</f>
        <v>40840.428229999998</v>
      </c>
    </row>
    <row r="36" spans="1:49" x14ac:dyDescent="0.25">
      <c r="P36" s="54"/>
      <c r="Q36" s="53"/>
      <c r="R36" s="53"/>
    </row>
    <row r="37" spans="1:49" x14ac:dyDescent="0.25">
      <c r="P37" s="104"/>
      <c r="Q37" s="53"/>
      <c r="R37" s="53"/>
    </row>
    <row r="43" spans="1:49" x14ac:dyDescent="0.25">
      <c r="H43" s="105"/>
      <c r="I43" s="105"/>
    </row>
  </sheetData>
  <autoFilter ref="A15:AW35"/>
  <mergeCells count="65"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AJ13:AJ14"/>
    <mergeCell ref="AK13:AK14"/>
    <mergeCell ref="A10:C10"/>
    <mergeCell ref="D10:G10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F13:AF14"/>
    <mergeCell ref="X13:X14"/>
    <mergeCell ref="Y13:Y14"/>
    <mergeCell ref="AB13:AB14"/>
    <mergeCell ref="AC13:AC14"/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</mergeCells>
  <pageMargins left="0.70866141732283472" right="0.70866141732283472" top="0.35433070866141736" bottom="0.19685039370078741" header="0.31496062992125984" footer="0.31496062992125984"/>
  <pageSetup paperSize="9" scale="40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25"/>
  <sheetViews>
    <sheetView topLeftCell="AH1" workbookViewId="0">
      <pane ySplit="16" topLeftCell="A17" activePane="bottomLeft" state="frozen"/>
      <selection pane="bottomLeft" activeCell="AW27" sqref="AW27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3" customWidth="1"/>
    <col min="5" max="5" width="9.140625" style="9" customWidth="1"/>
    <col min="6" max="6" width="4.7109375" style="9" customWidth="1"/>
    <col min="7" max="7" width="43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2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8" customWidth="1"/>
    <col min="18" max="18" width="13.5703125" style="48" customWidth="1"/>
    <col min="19" max="19" width="17.7109375" style="32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/>
    <col min="49" max="49" width="56.85546875" style="40" customWidth="1"/>
    <col min="50" max="16384" width="9.140625" style="9"/>
  </cols>
  <sheetData>
    <row r="2" spans="1:49" s="26" customFormat="1" ht="18" customHeight="1" x14ac:dyDescent="0.35">
      <c r="A2" s="50" t="s">
        <v>78</v>
      </c>
      <c r="B2" s="43"/>
      <c r="C2" s="22"/>
      <c r="D2" s="34"/>
      <c r="E2" s="22"/>
      <c r="F2" s="22"/>
      <c r="G2" s="23"/>
      <c r="H2" s="150" t="s">
        <v>139</v>
      </c>
      <c r="I2" s="23"/>
      <c r="J2" s="22"/>
      <c r="K2" s="22"/>
      <c r="L2" s="22"/>
      <c r="M2" s="41"/>
      <c r="N2" s="22"/>
      <c r="O2" s="22"/>
      <c r="P2" s="22"/>
      <c r="Q2" s="45"/>
      <c r="R2" s="45"/>
      <c r="S2" s="29"/>
      <c r="T2" s="22"/>
      <c r="U2" s="22"/>
      <c r="V2" s="22"/>
      <c r="W2" s="22"/>
      <c r="X2" s="22"/>
      <c r="Y2" s="22"/>
      <c r="Z2" s="22"/>
      <c r="AA2" s="22"/>
      <c r="AB2" s="25"/>
      <c r="AC2" s="22"/>
      <c r="AD2" s="24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37"/>
    </row>
    <row r="3" spans="1:49" ht="21" x14ac:dyDescent="0.25">
      <c r="B3" s="9"/>
      <c r="H3" s="151" t="s">
        <v>140</v>
      </c>
    </row>
    <row r="4" spans="1:49" ht="11.25" hidden="1" customHeight="1" x14ac:dyDescent="0.25">
      <c r="A4" s="180" t="s">
        <v>0</v>
      </c>
      <c r="B4" s="180"/>
      <c r="C4" s="180"/>
      <c r="D4" s="180" t="s">
        <v>56</v>
      </c>
      <c r="E4" s="180"/>
      <c r="F4" s="180"/>
      <c r="G4" s="180"/>
      <c r="H4" s="18"/>
      <c r="I4" s="18"/>
      <c r="J4" s="1"/>
      <c r="K4" s="1"/>
      <c r="L4" s="1"/>
      <c r="M4" s="18"/>
      <c r="N4" s="2"/>
      <c r="O4" s="2"/>
      <c r="P4" s="2"/>
      <c r="Q4" s="46"/>
      <c r="R4" s="46"/>
      <c r="S4" s="30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8"/>
    </row>
    <row r="5" spans="1:49" ht="11.25" hidden="1" customHeight="1" x14ac:dyDescent="0.25">
      <c r="A5" s="180" t="s">
        <v>1</v>
      </c>
      <c r="B5" s="180"/>
      <c r="C5" s="180"/>
      <c r="D5" s="180" t="s">
        <v>2</v>
      </c>
      <c r="E5" s="180"/>
      <c r="F5" s="180"/>
      <c r="G5" s="180"/>
      <c r="H5" s="18"/>
      <c r="I5" s="18"/>
      <c r="J5" s="1"/>
      <c r="K5" s="1"/>
      <c r="L5" s="1"/>
      <c r="M5" s="18"/>
      <c r="N5" s="2"/>
      <c r="O5" s="2"/>
      <c r="P5" s="2"/>
      <c r="Q5" s="46"/>
      <c r="R5" s="46"/>
      <c r="S5" s="30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8"/>
    </row>
    <row r="6" spans="1:49" ht="11.25" hidden="1" customHeight="1" x14ac:dyDescent="0.25">
      <c r="A6" s="180" t="s">
        <v>3</v>
      </c>
      <c r="B6" s="180"/>
      <c r="C6" s="180"/>
      <c r="D6" s="180" t="s">
        <v>4</v>
      </c>
      <c r="E6" s="180"/>
      <c r="F6" s="180"/>
      <c r="G6" s="180"/>
      <c r="H6" s="18"/>
      <c r="I6" s="18"/>
      <c r="J6" s="1"/>
      <c r="K6" s="1"/>
      <c r="L6" s="1"/>
      <c r="M6" s="18"/>
      <c r="N6" s="2"/>
      <c r="O6" s="2"/>
      <c r="P6" s="2"/>
      <c r="Q6" s="46"/>
      <c r="R6" s="46"/>
      <c r="S6" s="30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8"/>
    </row>
    <row r="7" spans="1:49" ht="11.25" hidden="1" customHeight="1" x14ac:dyDescent="0.25">
      <c r="A7" s="180" t="s">
        <v>5</v>
      </c>
      <c r="B7" s="180"/>
      <c r="C7" s="180"/>
      <c r="D7" s="180" t="s">
        <v>57</v>
      </c>
      <c r="E7" s="180"/>
      <c r="F7" s="180"/>
      <c r="G7" s="180"/>
      <c r="H7" s="18"/>
      <c r="I7" s="18"/>
      <c r="J7" s="1"/>
      <c r="K7" s="1"/>
      <c r="L7" s="1"/>
      <c r="M7" s="18"/>
      <c r="N7" s="2"/>
      <c r="O7" s="2"/>
      <c r="P7" s="2"/>
      <c r="Q7" s="46"/>
      <c r="R7" s="46"/>
      <c r="S7" s="30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8"/>
    </row>
    <row r="8" spans="1:49" ht="11.25" hidden="1" customHeight="1" x14ac:dyDescent="0.25">
      <c r="A8" s="180" t="s">
        <v>6</v>
      </c>
      <c r="B8" s="180"/>
      <c r="C8" s="180"/>
      <c r="D8" s="186">
        <v>2124021783</v>
      </c>
      <c r="E8" s="186"/>
      <c r="F8" s="186"/>
      <c r="G8" s="186"/>
      <c r="H8" s="21"/>
      <c r="I8" s="21"/>
      <c r="J8" s="1"/>
      <c r="K8" s="1"/>
      <c r="L8" s="1"/>
      <c r="M8" s="18"/>
      <c r="N8" s="2"/>
      <c r="O8" s="2"/>
      <c r="P8" s="2"/>
      <c r="Q8" s="46"/>
      <c r="R8" s="46"/>
      <c r="S8" s="30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8"/>
    </row>
    <row r="9" spans="1:49" ht="11.25" hidden="1" customHeight="1" x14ac:dyDescent="0.25">
      <c r="A9" s="180" t="s">
        <v>7</v>
      </c>
      <c r="B9" s="180"/>
      <c r="C9" s="180"/>
      <c r="D9" s="180">
        <v>212401001</v>
      </c>
      <c r="E9" s="180"/>
      <c r="F9" s="180"/>
      <c r="G9" s="180"/>
      <c r="H9" s="18"/>
      <c r="I9" s="18"/>
      <c r="J9" s="1"/>
      <c r="K9" s="1"/>
      <c r="L9" s="1"/>
      <c r="M9" s="18"/>
      <c r="N9" s="2"/>
      <c r="O9" s="2"/>
      <c r="P9" s="2"/>
      <c r="Q9" s="46"/>
      <c r="R9" s="46"/>
      <c r="S9" s="30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8"/>
    </row>
    <row r="10" spans="1:49" ht="11.25" hidden="1" customHeight="1" x14ac:dyDescent="0.25">
      <c r="A10" s="180" t="s">
        <v>8</v>
      </c>
      <c r="B10" s="180"/>
      <c r="C10" s="180"/>
      <c r="D10" s="181">
        <v>97410000000</v>
      </c>
      <c r="E10" s="181"/>
      <c r="F10" s="181"/>
      <c r="G10" s="181"/>
      <c r="H10" s="19"/>
      <c r="I10" s="19"/>
      <c r="J10" s="1"/>
      <c r="K10" s="1"/>
      <c r="L10" s="1"/>
      <c r="M10" s="18"/>
      <c r="N10" s="2"/>
      <c r="O10" s="2"/>
      <c r="P10" s="2"/>
      <c r="Q10" s="46"/>
      <c r="R10" s="46"/>
      <c r="S10" s="30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38"/>
    </row>
    <row r="11" spans="1:49" ht="15" customHeight="1" x14ac:dyDescent="0.35">
      <c r="B11" s="50" t="s">
        <v>74</v>
      </c>
      <c r="C11" s="3"/>
      <c r="D11" s="35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7"/>
      <c r="R11" s="47"/>
      <c r="S11" s="31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9"/>
    </row>
    <row r="12" spans="1:49" ht="8.25" customHeight="1" x14ac:dyDescent="0.35">
      <c r="A12" s="3"/>
      <c r="B12" s="44"/>
      <c r="C12" s="3"/>
      <c r="D12" s="35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47"/>
      <c r="R12" s="47"/>
      <c r="S12" s="31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39"/>
    </row>
    <row r="13" spans="1:49" ht="25.5" customHeight="1" x14ac:dyDescent="0.25">
      <c r="A13" s="158" t="s">
        <v>9</v>
      </c>
      <c r="B13" s="159" t="s">
        <v>10</v>
      </c>
      <c r="C13" s="183" t="s">
        <v>11</v>
      </c>
      <c r="D13" s="184"/>
      <c r="E13" s="159" t="s">
        <v>14</v>
      </c>
      <c r="F13" s="159" t="s">
        <v>12</v>
      </c>
      <c r="G13" s="158" t="s">
        <v>13</v>
      </c>
      <c r="H13" s="159" t="s">
        <v>44</v>
      </c>
      <c r="I13" s="159" t="s">
        <v>45</v>
      </c>
      <c r="J13" s="159" t="s">
        <v>47</v>
      </c>
      <c r="K13" s="159" t="s">
        <v>59</v>
      </c>
      <c r="L13" s="159" t="s">
        <v>60</v>
      </c>
      <c r="M13" s="158" t="s">
        <v>15</v>
      </c>
      <c r="N13" s="158" t="s">
        <v>16</v>
      </c>
      <c r="O13" s="159" t="s">
        <v>61</v>
      </c>
      <c r="P13" s="159" t="s">
        <v>61</v>
      </c>
      <c r="Q13" s="191" t="s">
        <v>48</v>
      </c>
      <c r="R13" s="188" t="s">
        <v>49</v>
      </c>
      <c r="S13" s="158" t="s">
        <v>17</v>
      </c>
      <c r="T13" s="183" t="s">
        <v>18</v>
      </c>
      <c r="U13" s="184"/>
      <c r="V13" s="184"/>
      <c r="W13" s="187"/>
      <c r="X13" s="183" t="s">
        <v>19</v>
      </c>
      <c r="Y13" s="184"/>
      <c r="Z13" s="184"/>
      <c r="AA13" s="187"/>
      <c r="AB13" s="158" t="s">
        <v>20</v>
      </c>
      <c r="AC13" s="158"/>
      <c r="AD13" s="160"/>
      <c r="AE13" s="158"/>
      <c r="AF13" s="158"/>
      <c r="AG13" s="158"/>
      <c r="AH13" s="158"/>
      <c r="AI13" s="158"/>
      <c r="AJ13" s="158"/>
      <c r="AK13" s="158"/>
      <c r="AL13" s="158" t="s">
        <v>21</v>
      </c>
      <c r="AM13" s="158" t="s">
        <v>22</v>
      </c>
      <c r="AN13" s="163" t="s">
        <v>62</v>
      </c>
      <c r="AO13" s="164"/>
      <c r="AP13" s="164"/>
      <c r="AQ13" s="164"/>
      <c r="AR13" s="164"/>
      <c r="AS13" s="164"/>
      <c r="AT13" s="164"/>
      <c r="AU13" s="164"/>
      <c r="AV13" s="164"/>
      <c r="AW13" s="158" t="s">
        <v>23</v>
      </c>
    </row>
    <row r="14" spans="1:49" ht="21.75" customHeight="1" x14ac:dyDescent="0.25">
      <c r="A14" s="158"/>
      <c r="B14" s="182"/>
      <c r="C14" s="158" t="s">
        <v>24</v>
      </c>
      <c r="D14" s="158" t="s">
        <v>25</v>
      </c>
      <c r="E14" s="182"/>
      <c r="F14" s="182"/>
      <c r="G14" s="158"/>
      <c r="H14" s="182"/>
      <c r="I14" s="182"/>
      <c r="J14" s="182"/>
      <c r="K14" s="182"/>
      <c r="L14" s="182"/>
      <c r="M14" s="158"/>
      <c r="N14" s="158"/>
      <c r="O14" s="182"/>
      <c r="P14" s="182"/>
      <c r="Q14" s="192"/>
      <c r="R14" s="189"/>
      <c r="S14" s="158"/>
      <c r="T14" s="158" t="s">
        <v>26</v>
      </c>
      <c r="U14" s="158" t="s">
        <v>27</v>
      </c>
      <c r="V14" s="161" t="s">
        <v>50</v>
      </c>
      <c r="W14" s="161" t="s">
        <v>51</v>
      </c>
      <c r="X14" s="158" t="s">
        <v>52</v>
      </c>
      <c r="Y14" s="158" t="s">
        <v>28</v>
      </c>
      <c r="Z14" s="159" t="s">
        <v>6</v>
      </c>
      <c r="AA14" s="174" t="s">
        <v>7</v>
      </c>
      <c r="AB14" s="158" t="s">
        <v>29</v>
      </c>
      <c r="AC14" s="158" t="s">
        <v>30</v>
      </c>
      <c r="AD14" s="160" t="s">
        <v>31</v>
      </c>
      <c r="AE14" s="158"/>
      <c r="AF14" s="158" t="s">
        <v>32</v>
      </c>
      <c r="AG14" s="158" t="s">
        <v>33</v>
      </c>
      <c r="AH14" s="158"/>
      <c r="AI14" s="176" t="s">
        <v>53</v>
      </c>
      <c r="AJ14" s="158" t="s">
        <v>55</v>
      </c>
      <c r="AK14" s="178" t="s">
        <v>54</v>
      </c>
      <c r="AL14" s="158"/>
      <c r="AM14" s="158"/>
      <c r="AN14" s="166" t="s">
        <v>63</v>
      </c>
      <c r="AO14" s="166" t="s">
        <v>64</v>
      </c>
      <c r="AP14" s="166" t="s">
        <v>65</v>
      </c>
      <c r="AQ14" s="168" t="s">
        <v>66</v>
      </c>
      <c r="AR14" s="168" t="s">
        <v>67</v>
      </c>
      <c r="AS14" s="170" t="s">
        <v>68</v>
      </c>
      <c r="AT14" s="172" t="s">
        <v>69</v>
      </c>
      <c r="AU14" s="173"/>
      <c r="AV14" s="194" t="s">
        <v>70</v>
      </c>
      <c r="AW14" s="158"/>
    </row>
    <row r="15" spans="1:49" ht="106.5" customHeight="1" x14ac:dyDescent="0.25">
      <c r="A15" s="159"/>
      <c r="B15" s="182"/>
      <c r="C15" s="159"/>
      <c r="D15" s="159"/>
      <c r="E15" s="185"/>
      <c r="F15" s="185"/>
      <c r="G15" s="159"/>
      <c r="H15" s="185"/>
      <c r="I15" s="185"/>
      <c r="J15" s="185"/>
      <c r="K15" s="185"/>
      <c r="L15" s="185"/>
      <c r="M15" s="159"/>
      <c r="N15" s="159"/>
      <c r="O15" s="185"/>
      <c r="P15" s="185"/>
      <c r="Q15" s="193"/>
      <c r="R15" s="190"/>
      <c r="S15" s="159"/>
      <c r="T15" s="159"/>
      <c r="U15" s="159"/>
      <c r="V15" s="162"/>
      <c r="W15" s="162"/>
      <c r="X15" s="159"/>
      <c r="Y15" s="159"/>
      <c r="Z15" s="185"/>
      <c r="AA15" s="175"/>
      <c r="AB15" s="159"/>
      <c r="AC15" s="159"/>
      <c r="AD15" s="20" t="s">
        <v>34</v>
      </c>
      <c r="AE15" s="52" t="s">
        <v>35</v>
      </c>
      <c r="AF15" s="159"/>
      <c r="AG15" s="52" t="s">
        <v>36</v>
      </c>
      <c r="AH15" s="52" t="s">
        <v>35</v>
      </c>
      <c r="AI15" s="177"/>
      <c r="AJ15" s="159"/>
      <c r="AK15" s="179"/>
      <c r="AL15" s="159"/>
      <c r="AM15" s="159"/>
      <c r="AN15" s="167"/>
      <c r="AO15" s="167"/>
      <c r="AP15" s="167"/>
      <c r="AQ15" s="169"/>
      <c r="AR15" s="169"/>
      <c r="AS15" s="171"/>
      <c r="AT15" s="49" t="s">
        <v>71</v>
      </c>
      <c r="AU15" s="49" t="s">
        <v>72</v>
      </c>
      <c r="AV15" s="195"/>
      <c r="AW15" s="158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196">
        <v>48</v>
      </c>
      <c r="AW16" s="6">
        <v>49</v>
      </c>
    </row>
    <row r="17" spans="1:49" s="11" customFormat="1" ht="25.5" x14ac:dyDescent="0.25">
      <c r="A17" s="126">
        <v>2</v>
      </c>
      <c r="B17" s="64">
        <v>2212</v>
      </c>
      <c r="C17" s="58" t="s">
        <v>46</v>
      </c>
      <c r="D17" s="64" t="s">
        <v>86</v>
      </c>
      <c r="E17" s="58" t="s">
        <v>98</v>
      </c>
      <c r="F17" s="64">
        <v>8</v>
      </c>
      <c r="G17" s="51" t="s">
        <v>134</v>
      </c>
      <c r="H17" s="70" t="s">
        <v>135</v>
      </c>
      <c r="I17" s="70" t="s">
        <v>136</v>
      </c>
      <c r="J17" s="63">
        <v>2</v>
      </c>
      <c r="K17" s="63"/>
      <c r="L17" s="63"/>
      <c r="M17" s="58" t="s">
        <v>102</v>
      </c>
      <c r="N17" s="124" t="s">
        <v>83</v>
      </c>
      <c r="O17" s="58"/>
      <c r="P17" s="58"/>
      <c r="Q17" s="122">
        <v>4983.3333300000004</v>
      </c>
      <c r="R17" s="125">
        <v>5980</v>
      </c>
      <c r="S17" s="65" t="s">
        <v>103</v>
      </c>
      <c r="T17" s="63" t="s">
        <v>46</v>
      </c>
      <c r="U17" s="63" t="s">
        <v>80</v>
      </c>
      <c r="V17" s="116">
        <v>44681</v>
      </c>
      <c r="W17" s="116">
        <v>44711</v>
      </c>
      <c r="X17" s="51" t="s">
        <v>40</v>
      </c>
      <c r="Y17" s="51" t="s">
        <v>40</v>
      </c>
      <c r="Z17" s="51" t="s">
        <v>40</v>
      </c>
      <c r="AA17" s="51" t="s">
        <v>40</v>
      </c>
      <c r="AB17" s="58" t="s">
        <v>134</v>
      </c>
      <c r="AC17" s="51" t="s">
        <v>37</v>
      </c>
      <c r="AD17" s="60">
        <v>796</v>
      </c>
      <c r="AE17" s="60" t="s">
        <v>38</v>
      </c>
      <c r="AF17" s="58">
        <v>1</v>
      </c>
      <c r="AG17" s="60">
        <v>97000000000</v>
      </c>
      <c r="AH17" s="58" t="s">
        <v>39</v>
      </c>
      <c r="AI17" s="107">
        <v>44742</v>
      </c>
      <c r="AJ17" s="107">
        <v>44774</v>
      </c>
      <c r="AK17" s="107">
        <v>44793</v>
      </c>
      <c r="AL17" s="64">
        <v>2022</v>
      </c>
      <c r="AM17" s="60" t="s">
        <v>40</v>
      </c>
      <c r="AN17" s="110"/>
      <c r="AO17" s="110"/>
      <c r="AP17" s="110"/>
      <c r="AQ17" s="110"/>
      <c r="AR17" s="110"/>
      <c r="AS17" s="110"/>
      <c r="AT17" s="110"/>
      <c r="AU17" s="110"/>
      <c r="AV17" s="110"/>
      <c r="AW17" s="6"/>
    </row>
    <row r="18" spans="1:49" s="11" customFormat="1" ht="27.75" customHeight="1" x14ac:dyDescent="0.25">
      <c r="A18" s="142">
        <v>4</v>
      </c>
      <c r="B18" s="81">
        <v>2214</v>
      </c>
      <c r="C18" s="81" t="s">
        <v>46</v>
      </c>
      <c r="D18" s="81" t="s">
        <v>92</v>
      </c>
      <c r="E18" s="81" t="s">
        <v>93</v>
      </c>
      <c r="F18" s="81">
        <v>3</v>
      </c>
      <c r="G18" s="55" t="s">
        <v>137</v>
      </c>
      <c r="H18" s="82" t="s">
        <v>94</v>
      </c>
      <c r="I18" s="82" t="s">
        <v>94</v>
      </c>
      <c r="J18" s="64">
        <v>2</v>
      </c>
      <c r="K18" s="64"/>
      <c r="L18" s="64"/>
      <c r="M18" s="55" t="s">
        <v>43</v>
      </c>
      <c r="N18" s="58" t="s">
        <v>83</v>
      </c>
      <c r="O18" s="58"/>
      <c r="P18" s="58"/>
      <c r="Q18" s="138">
        <v>661.56652999999994</v>
      </c>
      <c r="R18" s="139">
        <v>793.87983999999994</v>
      </c>
      <c r="S18" s="65" t="s">
        <v>84</v>
      </c>
      <c r="T18" s="81" t="s">
        <v>46</v>
      </c>
      <c r="U18" s="81" t="s">
        <v>80</v>
      </c>
      <c r="V18" s="106">
        <v>44712</v>
      </c>
      <c r="W18" s="111">
        <v>44742</v>
      </c>
      <c r="X18" s="51" t="s">
        <v>40</v>
      </c>
      <c r="Y18" s="51" t="s">
        <v>40</v>
      </c>
      <c r="Z18" s="51" t="s">
        <v>40</v>
      </c>
      <c r="AA18" s="51" t="s">
        <v>40</v>
      </c>
      <c r="AB18" s="58" t="s">
        <v>137</v>
      </c>
      <c r="AC18" s="51" t="s">
        <v>37</v>
      </c>
      <c r="AD18" s="57">
        <v>876</v>
      </c>
      <c r="AE18" s="57" t="s">
        <v>87</v>
      </c>
      <c r="AF18" s="57">
        <v>1</v>
      </c>
      <c r="AG18" s="60">
        <v>97000000000</v>
      </c>
      <c r="AH18" s="58" t="s">
        <v>39</v>
      </c>
      <c r="AI18" s="107">
        <v>44773</v>
      </c>
      <c r="AJ18" s="106">
        <v>44773</v>
      </c>
      <c r="AK18" s="107">
        <v>44804</v>
      </c>
      <c r="AL18" s="81">
        <v>2022</v>
      </c>
      <c r="AM18" s="55" t="s">
        <v>40</v>
      </c>
      <c r="AN18" s="110"/>
      <c r="AO18" s="110"/>
      <c r="AP18" s="110"/>
      <c r="AQ18" s="110"/>
      <c r="AR18" s="110"/>
      <c r="AS18" s="110"/>
      <c r="AT18" s="110"/>
      <c r="AU18" s="110"/>
      <c r="AV18" s="110"/>
      <c r="AW18" s="6"/>
    </row>
    <row r="19" spans="1:49" s="11" customFormat="1" hidden="1" x14ac:dyDescent="0.25">
      <c r="A19" s="126"/>
      <c r="B19" s="64"/>
      <c r="C19" s="60"/>
      <c r="D19" s="64"/>
      <c r="E19" s="60"/>
      <c r="F19" s="64"/>
      <c r="G19" s="51"/>
      <c r="H19" s="70"/>
      <c r="I19" s="70"/>
      <c r="J19" s="64"/>
      <c r="K19" s="64"/>
      <c r="L19" s="64"/>
      <c r="M19" s="60"/>
      <c r="N19" s="58"/>
      <c r="O19" s="51"/>
      <c r="P19" s="51"/>
      <c r="Q19" s="118"/>
      <c r="R19" s="125"/>
      <c r="S19" s="65"/>
      <c r="T19" s="64"/>
      <c r="U19" s="64"/>
      <c r="V19" s="108"/>
      <c r="W19" s="111"/>
      <c r="X19" s="51"/>
      <c r="Y19" s="51"/>
      <c r="Z19" s="51"/>
      <c r="AA19" s="51"/>
      <c r="AB19" s="58"/>
      <c r="AC19" s="51"/>
      <c r="AD19" s="58"/>
      <c r="AE19" s="58"/>
      <c r="AF19" s="60"/>
      <c r="AG19" s="60"/>
      <c r="AH19" s="51"/>
      <c r="AI19" s="107"/>
      <c r="AJ19" s="111"/>
      <c r="AK19" s="107"/>
      <c r="AL19" s="64"/>
      <c r="AM19" s="109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</row>
    <row r="20" spans="1:49" s="11" customFormat="1" hidden="1" x14ac:dyDescent="0.25">
      <c r="A20" s="126"/>
      <c r="B20" s="64"/>
      <c r="C20" s="60"/>
      <c r="D20" s="64"/>
      <c r="E20" s="60"/>
      <c r="F20" s="64"/>
      <c r="G20" s="58"/>
      <c r="H20" s="70"/>
      <c r="I20" s="70"/>
      <c r="J20" s="64"/>
      <c r="K20" s="64"/>
      <c r="L20" s="64"/>
      <c r="M20" s="60"/>
      <c r="N20" s="58"/>
      <c r="O20" s="51"/>
      <c r="P20" s="51"/>
      <c r="Q20" s="118"/>
      <c r="R20" s="125"/>
      <c r="S20" s="65"/>
      <c r="T20" s="64"/>
      <c r="U20" s="64"/>
      <c r="V20" s="108"/>
      <c r="W20" s="111"/>
      <c r="X20" s="51"/>
      <c r="Y20" s="51"/>
      <c r="Z20" s="51"/>
      <c r="AA20" s="51"/>
      <c r="AB20" s="58"/>
      <c r="AC20" s="51"/>
      <c r="AD20" s="58"/>
      <c r="AE20" s="58"/>
      <c r="AF20" s="60"/>
      <c r="AG20" s="60"/>
      <c r="AH20" s="51"/>
      <c r="AI20" s="107"/>
      <c r="AJ20" s="111"/>
      <c r="AK20" s="107"/>
      <c r="AL20" s="64"/>
      <c r="AM20" s="109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</row>
    <row r="21" spans="1:49" s="11" customFormat="1" hidden="1" x14ac:dyDescent="0.25">
      <c r="A21" s="57"/>
      <c r="B21" s="64"/>
      <c r="C21" s="63"/>
      <c r="D21" s="56"/>
      <c r="E21" s="114"/>
      <c r="F21" s="56"/>
      <c r="G21" s="58"/>
      <c r="H21" s="70"/>
      <c r="I21" s="70"/>
      <c r="J21" s="64"/>
      <c r="K21" s="64"/>
      <c r="L21" s="64"/>
      <c r="M21" s="57"/>
      <c r="N21" s="58"/>
      <c r="O21" s="58"/>
      <c r="P21" s="58"/>
      <c r="Q21" s="69"/>
      <c r="R21" s="69"/>
      <c r="S21" s="59"/>
      <c r="T21" s="57"/>
      <c r="U21" s="56"/>
      <c r="V21" s="111"/>
      <c r="W21" s="111"/>
      <c r="X21" s="51"/>
      <c r="Y21" s="51"/>
      <c r="Z21" s="51"/>
      <c r="AA21" s="51"/>
      <c r="AB21" s="58"/>
      <c r="AC21" s="51"/>
      <c r="AD21" s="57"/>
      <c r="AE21" s="57"/>
      <c r="AF21" s="57"/>
      <c r="AG21" s="60"/>
      <c r="AH21" s="58"/>
      <c r="AI21" s="107"/>
      <c r="AJ21" s="111"/>
      <c r="AK21" s="111"/>
      <c r="AL21" s="56"/>
      <c r="AM21" s="57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</row>
    <row r="22" spans="1:49" s="11" customFormat="1" hidden="1" x14ac:dyDescent="0.25">
      <c r="A22" s="51"/>
      <c r="B22" s="56"/>
      <c r="C22" s="113"/>
      <c r="D22" s="113"/>
      <c r="E22" s="113"/>
      <c r="F22" s="56"/>
      <c r="G22" s="51"/>
      <c r="H22" s="57"/>
      <c r="I22" s="112"/>
      <c r="J22" s="64"/>
      <c r="K22" s="64"/>
      <c r="L22" s="64"/>
      <c r="M22" s="51"/>
      <c r="N22" s="58"/>
      <c r="O22" s="58"/>
      <c r="P22" s="58"/>
      <c r="Q22" s="86"/>
      <c r="R22" s="86"/>
      <c r="S22" s="59"/>
      <c r="T22" s="51"/>
      <c r="U22" s="63"/>
      <c r="V22" s="108"/>
      <c r="W22" s="108"/>
      <c r="X22" s="51"/>
      <c r="Y22" s="51"/>
      <c r="Z22" s="51"/>
      <c r="AA22" s="51"/>
      <c r="AB22" s="58"/>
      <c r="AC22" s="51"/>
      <c r="AD22" s="60"/>
      <c r="AE22" s="60"/>
      <c r="AF22" s="58"/>
      <c r="AG22" s="60"/>
      <c r="AH22" s="51"/>
      <c r="AI22" s="107"/>
      <c r="AJ22" s="108"/>
      <c r="AK22" s="108"/>
      <c r="AL22" s="113"/>
      <c r="AM22" s="51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</row>
    <row r="23" spans="1:49" s="11" customFormat="1" ht="29.25" hidden="1" customHeight="1" x14ac:dyDescent="0.25">
      <c r="A23" s="51"/>
      <c r="B23" s="56"/>
      <c r="C23" s="113"/>
      <c r="D23" s="113"/>
      <c r="E23" s="113"/>
      <c r="F23" s="56"/>
      <c r="G23" s="58"/>
      <c r="H23" s="82"/>
      <c r="I23" s="58"/>
      <c r="J23" s="64"/>
      <c r="K23" s="64"/>
      <c r="L23" s="64"/>
      <c r="M23" s="51"/>
      <c r="N23" s="51"/>
      <c r="O23" s="51"/>
      <c r="P23" s="51"/>
      <c r="Q23" s="69"/>
      <c r="R23" s="86"/>
      <c r="S23" s="59"/>
      <c r="T23" s="51"/>
      <c r="U23" s="113"/>
      <c r="V23" s="108"/>
      <c r="W23" s="108"/>
      <c r="X23" s="51"/>
      <c r="Y23" s="51"/>
      <c r="Z23" s="51"/>
      <c r="AA23" s="51"/>
      <c r="AB23" s="58"/>
      <c r="AC23" s="51"/>
      <c r="AD23" s="57"/>
      <c r="AE23" s="57"/>
      <c r="AF23" s="57"/>
      <c r="AG23" s="60"/>
      <c r="AH23" s="51"/>
      <c r="AI23" s="107"/>
      <c r="AJ23" s="108"/>
      <c r="AK23" s="108"/>
      <c r="AL23" s="113"/>
      <c r="AM23" s="58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</row>
    <row r="24" spans="1:49" hidden="1" x14ac:dyDescent="0.25">
      <c r="A24" s="57"/>
      <c r="B24" s="64"/>
      <c r="C24" s="63"/>
      <c r="D24" s="56"/>
      <c r="E24" s="56"/>
      <c r="F24" s="56"/>
      <c r="G24" s="58"/>
      <c r="H24" s="70"/>
      <c r="I24" s="70"/>
      <c r="J24" s="64"/>
      <c r="K24" s="64"/>
      <c r="L24" s="64"/>
      <c r="M24" s="57"/>
      <c r="N24" s="58"/>
      <c r="O24" s="58"/>
      <c r="P24" s="58"/>
      <c r="Q24" s="69"/>
      <c r="R24" s="69"/>
      <c r="S24" s="59"/>
      <c r="T24" s="57"/>
      <c r="U24" s="56"/>
      <c r="V24" s="111"/>
      <c r="W24" s="111"/>
      <c r="X24" s="51"/>
      <c r="Y24" s="51"/>
      <c r="Z24" s="51"/>
      <c r="AA24" s="51"/>
      <c r="AB24" s="58"/>
      <c r="AC24" s="51"/>
      <c r="AD24" s="57"/>
      <c r="AE24" s="57"/>
      <c r="AF24" s="57"/>
      <c r="AG24" s="60"/>
      <c r="AH24" s="58"/>
      <c r="AI24" s="107"/>
      <c r="AJ24" s="111"/>
      <c r="AK24" s="111"/>
      <c r="AL24" s="56"/>
      <c r="AM24" s="57"/>
    </row>
    <row r="25" spans="1:49" x14ac:dyDescent="0.25">
      <c r="Q25" s="103">
        <f>SUM(Q17:Q24)</f>
        <v>5644.8998600000004</v>
      </c>
      <c r="R25" s="103">
        <f>SUM(R17:R24)</f>
        <v>6773.8798399999996</v>
      </c>
    </row>
  </sheetData>
  <autoFilter ref="A16:AW16"/>
  <mergeCells count="65">
    <mergeCell ref="AV14:AV15"/>
    <mergeCell ref="AR14:AR15"/>
    <mergeCell ref="AT14:AU14"/>
    <mergeCell ref="AS14:AS15"/>
    <mergeCell ref="AN13:AV13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M13:M15"/>
    <mergeCell ref="N13:N15"/>
    <mergeCell ref="O13:O15"/>
    <mergeCell ref="P13:P15"/>
    <mergeCell ref="Q13:Q15"/>
    <mergeCell ref="A10:C10"/>
    <mergeCell ref="D10:G10"/>
    <mergeCell ref="A13:A15"/>
    <mergeCell ref="B13:B15"/>
    <mergeCell ref="C13:D13"/>
    <mergeCell ref="E13:E15"/>
    <mergeCell ref="F13:F15"/>
    <mergeCell ref="G13:G15"/>
    <mergeCell ref="H13:H15"/>
    <mergeCell ref="I13:I15"/>
    <mergeCell ref="J13:J15"/>
    <mergeCell ref="K13:K15"/>
    <mergeCell ref="L13:L15"/>
    <mergeCell ref="A7:C7"/>
    <mergeCell ref="D7:G7"/>
    <mergeCell ref="A8:C8"/>
    <mergeCell ref="D8:G8"/>
    <mergeCell ref="A9:C9"/>
    <mergeCell ref="D9:G9"/>
    <mergeCell ref="A4:C4"/>
    <mergeCell ref="D4:G4"/>
    <mergeCell ref="A5:C5"/>
    <mergeCell ref="D5:G5"/>
    <mergeCell ref="A6:C6"/>
    <mergeCell ref="D6:G6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№4 ПЗ22</vt:lpstr>
      <vt:lpstr>Кор №4 ПЗ 22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2022-08-05T07:35:22Z</dcterms:modified>
</cp:coreProperties>
</file>